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ทรัมไดฟ์ สีฟ้า\งานอบต.บางบุตร\รายงาน ประจำเดือน\รายงาน ITA\ITA 2569\o11\"/>
    </mc:Choice>
  </mc:AlternateContent>
  <xr:revisionPtr revIDLastSave="0" documentId="13_ncr:1_{ED0B927B-F7DC-4AE0-9125-18527A657B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ค. 68 " sheetId="15" r:id="rId1"/>
    <sheet name="พ.ย. 68" sheetId="13" r:id="rId2"/>
    <sheet name="ธ.ค. 68" sheetId="16" r:id="rId3"/>
    <sheet name="ม.ค.69" sheetId="17" r:id="rId4"/>
    <sheet name="ก.พ.69" sheetId="18" r:id="rId5"/>
    <sheet name="มี.ค.69" sheetId="20" r:id="rId6"/>
  </sheets>
  <definedNames>
    <definedName name="_xlnm.Print_Area" localSheetId="4">ก.พ.69!$A$1:$J$52</definedName>
    <definedName name="_xlnm.Print_Area" localSheetId="0">'ตค. 68 '!$A$1:$J$144</definedName>
    <definedName name="_xlnm.Print_Area" localSheetId="2">'ธ.ค. 68'!$A$1:$J$58</definedName>
    <definedName name="_xlnm.Print_Area" localSheetId="1">'พ.ย. 68'!$A$1:$J$145</definedName>
    <definedName name="_xlnm.Print_Area" localSheetId="3">ม.ค.69!$A$1:$J$78</definedName>
    <definedName name="_xlnm.Print_Area" localSheetId="5">มี.ค.69!$A$1:$J$128</definedName>
    <definedName name="_xlnm.Print_Titles" localSheetId="4">ก.พ.69!#REF!</definedName>
    <definedName name="_xlnm.Print_Titles" localSheetId="0">'ตค. 68 '!$1:$4</definedName>
    <definedName name="_xlnm.Print_Titles" localSheetId="2">'ธ.ค. 68'!#REF!</definedName>
    <definedName name="_xlnm.Print_Titles" localSheetId="1">'พ.ย. 68'!#REF!</definedName>
    <definedName name="_xlnm.Print_Titles" localSheetId="3">ม.ค.69!#REF!</definedName>
    <definedName name="_xlnm.Print_Titles" localSheetId="5">มี.ค.69!#REF!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8" i="20" l="1"/>
  <c r="F126" i="20"/>
  <c r="F124" i="20"/>
  <c r="F122" i="20"/>
  <c r="F115" i="20"/>
  <c r="F113" i="20"/>
  <c r="F111" i="20"/>
  <c r="F109" i="20"/>
  <c r="F107" i="20"/>
  <c r="F105" i="20"/>
  <c r="F103" i="20"/>
  <c r="F101" i="20"/>
  <c r="F99" i="20"/>
  <c r="F97" i="20"/>
  <c r="F95" i="20"/>
  <c r="F93" i="20"/>
  <c r="F86" i="20"/>
  <c r="F84" i="20"/>
  <c r="F82" i="20"/>
  <c r="F78" i="20"/>
  <c r="F76" i="20"/>
  <c r="F74" i="20"/>
  <c r="F72" i="20"/>
  <c r="F70" i="20"/>
  <c r="F68" i="20"/>
  <c r="F66" i="20"/>
  <c r="F64" i="20"/>
  <c r="F57" i="20"/>
  <c r="F55" i="20"/>
  <c r="F53" i="20"/>
  <c r="F51" i="20"/>
  <c r="F49" i="20"/>
  <c r="F47" i="20"/>
  <c r="F43" i="20"/>
  <c r="F41" i="20"/>
  <c r="F39" i="20"/>
  <c r="F37" i="20"/>
  <c r="F35" i="20"/>
  <c r="F28" i="20"/>
  <c r="F26" i="20"/>
  <c r="F24" i="20"/>
  <c r="F22" i="20"/>
  <c r="F20" i="20"/>
  <c r="F18" i="20"/>
  <c r="F16" i="20"/>
  <c r="F14" i="20"/>
  <c r="F12" i="20"/>
  <c r="F10" i="20"/>
  <c r="F8" i="20"/>
  <c r="F6" i="20"/>
  <c r="F50" i="18"/>
  <c r="F48" i="18"/>
  <c r="F46" i="18"/>
  <c r="F44" i="18"/>
  <c r="F42" i="18"/>
  <c r="F40" i="18"/>
  <c r="F38" i="18"/>
  <c r="F36" i="18"/>
  <c r="F34" i="18"/>
  <c r="F32" i="18"/>
  <c r="F26" i="18"/>
  <c r="F24" i="18"/>
  <c r="F22" i="18"/>
  <c r="F20" i="18"/>
  <c r="F18" i="18"/>
  <c r="F16" i="18"/>
  <c r="F14" i="18"/>
  <c r="F12" i="18"/>
  <c r="F10" i="18"/>
  <c r="F8" i="18"/>
  <c r="F6" i="18"/>
  <c r="F68" i="17"/>
  <c r="F66" i="17"/>
  <c r="F62" i="17"/>
  <c r="F60" i="17"/>
  <c r="F58" i="17"/>
  <c r="F52" i="17"/>
  <c r="F50" i="17"/>
  <c r="F48" i="17"/>
  <c r="F46" i="17"/>
  <c r="F44" i="17"/>
  <c r="F42" i="17"/>
  <c r="F40" i="17"/>
  <c r="F38" i="17"/>
  <c r="F36" i="17"/>
  <c r="F34" i="17"/>
  <c r="F32" i="17"/>
  <c r="F26" i="17"/>
  <c r="F24" i="17"/>
  <c r="F22" i="17"/>
  <c r="F20" i="17"/>
  <c r="F18" i="17"/>
  <c r="F16" i="17"/>
  <c r="F14" i="17"/>
  <c r="F12" i="17"/>
  <c r="F10" i="17"/>
  <c r="F8" i="17"/>
  <c r="H53" i="16"/>
  <c r="H51" i="16"/>
  <c r="H49" i="16"/>
  <c r="H47" i="16"/>
  <c r="H46" i="16"/>
  <c r="H45" i="16"/>
  <c r="H43" i="16"/>
  <c r="H41" i="16"/>
  <c r="H39" i="16"/>
  <c r="H37" i="16"/>
  <c r="H35" i="16"/>
  <c r="H28" i="16"/>
  <c r="H26" i="16"/>
  <c r="H24" i="16"/>
  <c r="H22" i="16"/>
  <c r="H21" i="16"/>
  <c r="H20" i="16"/>
  <c r="H18" i="16"/>
  <c r="H16" i="16"/>
  <c r="H14" i="16"/>
  <c r="H12" i="16"/>
  <c r="H10" i="16"/>
  <c r="H8" i="16"/>
  <c r="H6" i="16"/>
  <c r="H103" i="13"/>
  <c r="H72" i="13"/>
  <c r="F68" i="13"/>
  <c r="F107" i="13"/>
  <c r="F109" i="13"/>
  <c r="H128" i="20"/>
  <c r="H127" i="20"/>
  <c r="H126" i="20"/>
  <c r="H125" i="20"/>
  <c r="H124" i="20"/>
  <c r="H123" i="20"/>
  <c r="H122" i="20"/>
  <c r="H121" i="20"/>
  <c r="H115" i="20"/>
  <c r="H114" i="20"/>
  <c r="H113" i="20"/>
  <c r="H112" i="20"/>
  <c r="H111" i="20"/>
  <c r="H110" i="20"/>
  <c r="H109" i="20"/>
  <c r="H108" i="20"/>
  <c r="H107" i="20"/>
  <c r="H106" i="20"/>
  <c r="H105" i="20"/>
  <c r="H104" i="20"/>
  <c r="H103" i="20"/>
  <c r="H102" i="20"/>
  <c r="H101" i="20"/>
  <c r="H100" i="20"/>
  <c r="H99" i="20"/>
  <c r="H98" i="20"/>
  <c r="H97" i="20"/>
  <c r="H96" i="20"/>
  <c r="H95" i="20"/>
  <c r="H94" i="20"/>
  <c r="H93" i="20"/>
  <c r="H92" i="20"/>
  <c r="H86" i="20"/>
  <c r="H85" i="20"/>
  <c r="H84" i="20"/>
  <c r="H83" i="20"/>
  <c r="H82" i="20"/>
  <c r="H81" i="20"/>
  <c r="H80" i="20"/>
  <c r="H79" i="20"/>
  <c r="H78" i="20"/>
  <c r="H77" i="20"/>
  <c r="H76" i="20"/>
  <c r="H75" i="20"/>
  <c r="H74" i="20"/>
  <c r="H73" i="20"/>
  <c r="H72" i="20"/>
  <c r="H71" i="20"/>
  <c r="H70" i="20"/>
  <c r="H69" i="20"/>
  <c r="F67" i="20"/>
  <c r="D67" i="20"/>
  <c r="H68" i="20" s="1"/>
  <c r="H66" i="20"/>
  <c r="H65" i="20"/>
  <c r="H67" i="20" s="1"/>
  <c r="H64" i="20"/>
  <c r="H63" i="20"/>
  <c r="H57" i="20"/>
  <c r="H56" i="20"/>
  <c r="E56" i="20"/>
  <c r="E63" i="20" s="1"/>
  <c r="H55" i="20"/>
  <c r="H54" i="20"/>
  <c r="H53" i="20"/>
  <c r="H52" i="20"/>
  <c r="H51" i="20"/>
  <c r="H50" i="20"/>
  <c r="H49" i="20"/>
  <c r="H48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D34" i="20"/>
  <c r="H28" i="20"/>
  <c r="H27" i="20"/>
  <c r="H26" i="20"/>
  <c r="H25" i="20"/>
  <c r="H24" i="20"/>
  <c r="H23" i="20"/>
  <c r="H22" i="20"/>
  <c r="H21" i="20"/>
  <c r="H20" i="20"/>
  <c r="F19" i="20"/>
  <c r="H19" i="20" s="1"/>
  <c r="H18" i="20"/>
  <c r="H17" i="20"/>
  <c r="H16" i="20"/>
  <c r="H15" i="20"/>
  <c r="H14" i="20"/>
  <c r="H13" i="20"/>
  <c r="H12" i="20"/>
  <c r="H11" i="20"/>
  <c r="G11" i="20"/>
  <c r="H10" i="20"/>
  <c r="H9" i="20"/>
  <c r="H8" i="20"/>
  <c r="H7" i="20"/>
  <c r="H6" i="20"/>
  <c r="H5" i="20"/>
  <c r="H50" i="18"/>
  <c r="H49" i="18"/>
  <c r="H48" i="18"/>
  <c r="H47" i="18"/>
  <c r="H46" i="18"/>
  <c r="H45" i="18"/>
  <c r="H44" i="18"/>
  <c r="H43" i="18"/>
  <c r="H42" i="18"/>
  <c r="H41" i="18"/>
  <c r="E41" i="18"/>
  <c r="E43" i="18" s="1"/>
  <c r="E45" i="18" s="1"/>
  <c r="E47" i="18" s="1"/>
  <c r="E49" i="18" s="1"/>
  <c r="H40" i="18"/>
  <c r="H39" i="18"/>
  <c r="H38" i="18"/>
  <c r="H37" i="18"/>
  <c r="H36" i="18"/>
  <c r="H35" i="18"/>
  <c r="H34" i="18"/>
  <c r="H33" i="18"/>
  <c r="H32" i="18"/>
  <c r="H31" i="18"/>
  <c r="H26" i="18"/>
  <c r="H25" i="18"/>
  <c r="E25" i="18"/>
  <c r="H24" i="18"/>
  <c r="H23" i="18"/>
  <c r="E23" i="18"/>
  <c r="E31" i="18" s="1"/>
  <c r="E33" i="18" s="1"/>
  <c r="E35" i="18" s="1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72" i="17"/>
  <c r="H71" i="17"/>
  <c r="H70" i="17"/>
  <c r="H69" i="17"/>
  <c r="H68" i="17"/>
  <c r="H67" i="17"/>
  <c r="H66" i="17"/>
  <c r="H65" i="17"/>
  <c r="H64" i="17"/>
  <c r="H63" i="17"/>
  <c r="H62" i="17"/>
  <c r="H61" i="17"/>
  <c r="H59" i="17"/>
  <c r="H58" i="17"/>
  <c r="H57" i="17"/>
  <c r="H52" i="17"/>
  <c r="H51" i="17"/>
  <c r="H50" i="17"/>
  <c r="H49" i="17"/>
  <c r="H48" i="17"/>
  <c r="H47" i="17"/>
  <c r="H46" i="17"/>
  <c r="H45" i="17"/>
  <c r="H44" i="17"/>
  <c r="H4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F53" i="16"/>
  <c r="H52" i="16"/>
  <c r="H50" i="16"/>
  <c r="D50" i="16"/>
  <c r="F51" i="16" s="1"/>
  <c r="H48" i="16"/>
  <c r="F47" i="16"/>
  <c r="H44" i="16"/>
  <c r="F43" i="16"/>
  <c r="H42" i="16"/>
  <c r="F41" i="16"/>
  <c r="H40" i="16"/>
  <c r="H38" i="16"/>
  <c r="H36" i="16"/>
  <c r="H34" i="16"/>
  <c r="F28" i="16"/>
  <c r="H27" i="16"/>
  <c r="H25" i="16"/>
  <c r="E25" i="16"/>
  <c r="E27" i="16" s="1"/>
  <c r="E34" i="16" s="1"/>
  <c r="E36" i="16" s="1"/>
  <c r="E38" i="16" s="1"/>
  <c r="E40" i="16" s="1"/>
  <c r="E42" i="16" s="1"/>
  <c r="E44" i="16" s="1"/>
  <c r="E46" i="16" s="1"/>
  <c r="E48" i="16" s="1"/>
  <c r="E50" i="16" s="1"/>
  <c r="E52" i="16" s="1"/>
  <c r="F24" i="16"/>
  <c r="H23" i="16"/>
  <c r="H19" i="16"/>
  <c r="H17" i="16"/>
  <c r="H15" i="16"/>
  <c r="H13" i="16"/>
  <c r="H11" i="16"/>
  <c r="F10" i="16"/>
  <c r="H9" i="16"/>
  <c r="H7" i="16"/>
  <c r="F6" i="16"/>
  <c r="H5" i="16"/>
  <c r="H141" i="15"/>
  <c r="H140" i="15"/>
  <c r="H139" i="15"/>
  <c r="F139" i="15"/>
  <c r="H138" i="15"/>
  <c r="H137" i="15"/>
  <c r="F137" i="15"/>
  <c r="H136" i="15"/>
  <c r="H135" i="15"/>
  <c r="H134" i="15"/>
  <c r="H133" i="15"/>
  <c r="H132" i="15"/>
  <c r="H130" i="15"/>
  <c r="D130" i="15"/>
  <c r="H131" i="15" s="1"/>
  <c r="F128" i="15"/>
  <c r="H128" i="15" s="1"/>
  <c r="H127" i="15"/>
  <c r="H126" i="15"/>
  <c r="H125" i="15"/>
  <c r="F124" i="15"/>
  <c r="H124" i="15" s="1"/>
  <c r="H123" i="15"/>
  <c r="H122" i="15"/>
  <c r="F122" i="15"/>
  <c r="H121" i="15"/>
  <c r="F120" i="15"/>
  <c r="H120" i="15" s="1"/>
  <c r="H119" i="15"/>
  <c r="H118" i="15"/>
  <c r="F118" i="15"/>
  <c r="H117" i="15"/>
  <c r="F116" i="15"/>
  <c r="H116" i="15" s="1"/>
  <c r="H115" i="15"/>
  <c r="H114" i="15"/>
  <c r="H113" i="15"/>
  <c r="H112" i="15"/>
  <c r="H111" i="15"/>
  <c r="H110" i="15"/>
  <c r="H109" i="15"/>
  <c r="H108" i="15"/>
  <c r="F108" i="15"/>
  <c r="H107" i="15"/>
  <c r="H105" i="15"/>
  <c r="D105" i="15"/>
  <c r="H106" i="15" s="1"/>
  <c r="F103" i="15"/>
  <c r="H103" i="15" s="1"/>
  <c r="H102" i="15"/>
  <c r="H101" i="15"/>
  <c r="H100" i="15"/>
  <c r="H98" i="15"/>
  <c r="D98" i="15"/>
  <c r="H99" i="15" s="1"/>
  <c r="H96" i="15"/>
  <c r="D96" i="15"/>
  <c r="F97" i="15" s="1"/>
  <c r="H97" i="15" s="1"/>
  <c r="H94" i="15"/>
  <c r="D94" i="15"/>
  <c r="H95" i="15" s="1"/>
  <c r="F93" i="15"/>
  <c r="H93" i="15" s="1"/>
  <c r="H92" i="15"/>
  <c r="D92" i="15"/>
  <c r="F91" i="15"/>
  <c r="H91" i="15" s="1"/>
  <c r="H90" i="15"/>
  <c r="F89" i="15"/>
  <c r="H89" i="15" s="1"/>
  <c r="H88" i="15"/>
  <c r="H86" i="15"/>
  <c r="E86" i="15"/>
  <c r="E88" i="15" s="1"/>
  <c r="E90" i="15" s="1"/>
  <c r="E92" i="15" s="1"/>
  <c r="E94" i="15" s="1"/>
  <c r="E96" i="15" s="1"/>
  <c r="E98" i="15" s="1"/>
  <c r="E100" i="15" s="1"/>
  <c r="E102" i="15" s="1"/>
  <c r="E105" i="15" s="1"/>
  <c r="E107" i="15" s="1"/>
  <c r="E109" i="15" s="1"/>
  <c r="E111" i="15" s="1"/>
  <c r="E113" i="15" s="1"/>
  <c r="E115" i="15" s="1"/>
  <c r="E117" i="15" s="1"/>
  <c r="E119" i="15" s="1"/>
  <c r="E121" i="15" s="1"/>
  <c r="E123" i="15" s="1"/>
  <c r="E125" i="15" s="1"/>
  <c r="E127" i="15" s="1"/>
  <c r="E130" i="15" s="1"/>
  <c r="E132" i="15" s="1"/>
  <c r="E134" i="15" s="1"/>
  <c r="E136" i="15" s="1"/>
  <c r="E138" i="15" s="1"/>
  <c r="E140" i="15" s="1"/>
  <c r="D86" i="15"/>
  <c r="F87" i="15" s="1"/>
  <c r="H84" i="15"/>
  <c r="D84" i="15"/>
  <c r="F85" i="15" s="1"/>
  <c r="H85" i="15" s="1"/>
  <c r="D82" i="15"/>
  <c r="F83" i="15" s="1"/>
  <c r="H83" i="15" s="1"/>
  <c r="H80" i="15"/>
  <c r="D80" i="15"/>
  <c r="F81" i="15" s="1"/>
  <c r="H81" i="15" s="1"/>
  <c r="H77" i="15"/>
  <c r="D77" i="15"/>
  <c r="F78" i="15" s="1"/>
  <c r="H78" i="15" s="1"/>
  <c r="H75" i="15"/>
  <c r="D75" i="15"/>
  <c r="F76" i="15" s="1"/>
  <c r="H76" i="15" s="1"/>
  <c r="H73" i="15"/>
  <c r="D73" i="15"/>
  <c r="F74" i="15" s="1"/>
  <c r="H71" i="15"/>
  <c r="D71" i="15"/>
  <c r="F72" i="15" s="1"/>
  <c r="H72" i="15" s="1"/>
  <c r="H70" i="15"/>
  <c r="F70" i="15"/>
  <c r="H69" i="15"/>
  <c r="H67" i="15"/>
  <c r="D67" i="15"/>
  <c r="F68" i="15" s="1"/>
  <c r="H68" i="15" s="1"/>
  <c r="F66" i="15"/>
  <c r="H66" i="15" s="1"/>
  <c r="F64" i="15"/>
  <c r="H64" i="15" s="1"/>
  <c r="H63" i="15"/>
  <c r="H61" i="15"/>
  <c r="E61" i="15"/>
  <c r="E63" i="15" s="1"/>
  <c r="E65" i="15" s="1"/>
  <c r="E67" i="15" s="1"/>
  <c r="E69" i="15" s="1"/>
  <c r="D61" i="15"/>
  <c r="F62" i="15" s="1"/>
  <c r="F60" i="15"/>
  <c r="H60" i="15" s="1"/>
  <c r="H59" i="15"/>
  <c r="F58" i="15"/>
  <c r="H58" i="15" s="1"/>
  <c r="H55" i="15"/>
  <c r="D55" i="15"/>
  <c r="F56" i="15" s="1"/>
  <c r="H56" i="15" s="1"/>
  <c r="H52" i="15"/>
  <c r="D52" i="15"/>
  <c r="F53" i="15" s="1"/>
  <c r="H53" i="15" s="1"/>
  <c r="H50" i="15"/>
  <c r="D50" i="15"/>
  <c r="F51" i="15" s="1"/>
  <c r="H51" i="15" s="1"/>
  <c r="F49" i="15"/>
  <c r="F47" i="15"/>
  <c r="H47" i="15" s="1"/>
  <c r="H46" i="15"/>
  <c r="F45" i="15"/>
  <c r="H45" i="15" s="1"/>
  <c r="H44" i="15"/>
  <c r="H42" i="15"/>
  <c r="D42" i="15"/>
  <c r="F43" i="15" s="1"/>
  <c r="H43" i="15" s="1"/>
  <c r="H40" i="15"/>
  <c r="D40" i="15"/>
  <c r="F41" i="15" s="1"/>
  <c r="H41" i="15" s="1"/>
  <c r="H38" i="15"/>
  <c r="D38" i="15"/>
  <c r="F39" i="15" s="1"/>
  <c r="H39" i="15" s="1"/>
  <c r="F37" i="15"/>
  <c r="H37" i="15" s="1"/>
  <c r="H36" i="15"/>
  <c r="D36" i="15"/>
  <c r="F35" i="15"/>
  <c r="H35" i="15" s="1"/>
  <c r="H34" i="15"/>
  <c r="H32" i="15"/>
  <c r="G32" i="15"/>
  <c r="D32" i="15"/>
  <c r="F33" i="15" s="1"/>
  <c r="H33" i="15" s="1"/>
  <c r="F31" i="15"/>
  <c r="H31" i="15" s="1"/>
  <c r="H30" i="15"/>
  <c r="F28" i="15"/>
  <c r="H28" i="15" s="1"/>
  <c r="H27" i="15"/>
  <c r="F26" i="15"/>
  <c r="H26" i="15" s="1"/>
  <c r="H25" i="15"/>
  <c r="G23" i="15"/>
  <c r="F23" i="15"/>
  <c r="H23" i="15" s="1"/>
  <c r="D23" i="15"/>
  <c r="F24" i="15" s="1"/>
  <c r="H24" i="15" s="1"/>
  <c r="H21" i="15"/>
  <c r="D21" i="15"/>
  <c r="F22" i="15" s="1"/>
  <c r="H22" i="15" s="1"/>
  <c r="H19" i="15"/>
  <c r="D19" i="15"/>
  <c r="F20" i="15" s="1"/>
  <c r="H20" i="15" s="1"/>
  <c r="F17" i="15"/>
  <c r="H17" i="15" s="1"/>
  <c r="D17" i="15"/>
  <c r="F18" i="15" s="1"/>
  <c r="H18" i="15" s="1"/>
  <c r="H15" i="15"/>
  <c r="D15" i="15"/>
  <c r="F16" i="15" s="1"/>
  <c r="H16" i="15" s="1"/>
  <c r="F14" i="15"/>
  <c r="H14" i="15" s="1"/>
  <c r="H13" i="15"/>
  <c r="H11" i="15"/>
  <c r="D11" i="15"/>
  <c r="F12" i="15" s="1"/>
  <c r="H12" i="15" s="1"/>
  <c r="F10" i="15"/>
  <c r="H10" i="15" s="1"/>
  <c r="H9" i="15"/>
  <c r="F7" i="15"/>
  <c r="H7" i="15" s="1"/>
  <c r="D7" i="15"/>
  <c r="F8" i="15" s="1"/>
  <c r="H8" i="15" s="1"/>
  <c r="H5" i="15"/>
  <c r="D5" i="15"/>
  <c r="F6" i="15" s="1"/>
  <c r="H6" i="15" s="1"/>
  <c r="D5" i="13"/>
  <c r="F6" i="13" s="1"/>
  <c r="H6" i="13" s="1"/>
  <c r="H5" i="13"/>
  <c r="D7" i="13"/>
  <c r="H7" i="13"/>
  <c r="H8" i="13"/>
  <c r="H9" i="13"/>
  <c r="F12" i="13"/>
  <c r="H12" i="13" s="1"/>
  <c r="D13" i="13"/>
  <c r="F14" i="13" s="1"/>
  <c r="H14" i="13" s="1"/>
  <c r="H13" i="13"/>
  <c r="H15" i="13"/>
  <c r="F16" i="13"/>
  <c r="H16" i="13" s="1"/>
  <c r="D17" i="13"/>
  <c r="F18" i="13" s="1"/>
  <c r="H18" i="13" s="1"/>
  <c r="H17" i="13"/>
  <c r="H19" i="13"/>
  <c r="F20" i="13"/>
  <c r="H20" i="13" s="1"/>
  <c r="H21" i="13"/>
  <c r="F22" i="13"/>
  <c r="H22" i="13" s="1"/>
  <c r="D23" i="13"/>
  <c r="F24" i="13" s="1"/>
  <c r="H24" i="13" s="1"/>
  <c r="H23" i="13"/>
  <c r="H25" i="13"/>
  <c r="F26" i="13"/>
  <c r="H26" i="13" s="1"/>
  <c r="H27" i="13"/>
  <c r="H28" i="13"/>
  <c r="H34" i="13"/>
  <c r="F35" i="13"/>
  <c r="H35" i="13" s="1"/>
  <c r="H36" i="13"/>
  <c r="F37" i="13"/>
  <c r="H37" i="13" s="1"/>
  <c r="H38" i="13"/>
  <c r="F39" i="13"/>
  <c r="H39" i="13" s="1"/>
  <c r="H40" i="13"/>
  <c r="H41" i="13"/>
  <c r="H42" i="13"/>
  <c r="F43" i="13"/>
  <c r="H43" i="13" s="1"/>
  <c r="H44" i="13"/>
  <c r="F45" i="13"/>
  <c r="H45" i="13" s="1"/>
  <c r="H46" i="13"/>
  <c r="F47" i="13"/>
  <c r="H48" i="13"/>
  <c r="F49" i="13"/>
  <c r="H49" i="13" s="1"/>
  <c r="H50" i="13"/>
  <c r="F51" i="13"/>
  <c r="H51" i="13" s="1"/>
  <c r="H52" i="13"/>
  <c r="F53" i="13"/>
  <c r="H53" i="13" s="1"/>
  <c r="H54" i="13"/>
  <c r="F55" i="13"/>
  <c r="H55" i="13" s="1"/>
  <c r="H56" i="13"/>
  <c r="F57" i="13"/>
  <c r="H57" i="13" s="1"/>
  <c r="H63" i="13"/>
  <c r="F64" i="13"/>
  <c r="H64" i="13" s="1"/>
  <c r="H65" i="13"/>
  <c r="F66" i="13"/>
  <c r="H66" i="13" s="1"/>
  <c r="H67" i="13"/>
  <c r="H68" i="13"/>
  <c r="H69" i="13"/>
  <c r="F70" i="13"/>
  <c r="H70" i="13"/>
  <c r="H71" i="13"/>
  <c r="F72" i="13"/>
  <c r="H73" i="13"/>
  <c r="F74" i="13"/>
  <c r="H74" i="13"/>
  <c r="H75" i="13"/>
  <c r="F76" i="13"/>
  <c r="H76" i="13"/>
  <c r="H77" i="13"/>
  <c r="F78" i="13"/>
  <c r="H78" i="13"/>
  <c r="H79" i="13"/>
  <c r="F80" i="13"/>
  <c r="H80" i="13"/>
  <c r="H81" i="13"/>
  <c r="F82" i="13"/>
  <c r="H82" i="13" s="1"/>
  <c r="H83" i="13"/>
  <c r="F84" i="13"/>
  <c r="H84" i="13" s="1"/>
  <c r="H85" i="13"/>
  <c r="F86" i="13"/>
  <c r="H86" i="13" s="1"/>
  <c r="H92" i="13"/>
  <c r="F93" i="13"/>
  <c r="H93" i="13" s="1"/>
  <c r="H94" i="13"/>
  <c r="F95" i="13"/>
  <c r="H95" i="13" s="1"/>
  <c r="H96" i="13"/>
  <c r="F97" i="13"/>
  <c r="H97" i="13"/>
  <c r="H98" i="13"/>
  <c r="H99" i="13"/>
  <c r="H100" i="13"/>
  <c r="H101" i="13"/>
  <c r="H102" i="13"/>
  <c r="H104" i="13"/>
  <c r="H105" i="13"/>
  <c r="H106" i="13"/>
  <c r="H107" i="13"/>
  <c r="H108" i="13"/>
  <c r="H109" i="13"/>
  <c r="H110" i="13"/>
  <c r="F111" i="13"/>
  <c r="H111" i="13"/>
  <c r="H112" i="13"/>
  <c r="F113" i="13"/>
  <c r="H113" i="13"/>
  <c r="H114" i="13"/>
  <c r="H115" i="13"/>
  <c r="H121" i="13"/>
  <c r="H122" i="13"/>
  <c r="H123" i="13"/>
  <c r="F124" i="13"/>
  <c r="H124" i="13"/>
  <c r="H125" i="13"/>
  <c r="F126" i="13"/>
  <c r="H126" i="13"/>
  <c r="H74" i="15" l="1"/>
  <c r="F131" i="15"/>
  <c r="H62" i="15"/>
  <c r="H87" i="15"/>
</calcChain>
</file>

<file path=xl/sharedStrings.xml><?xml version="1.0" encoding="utf-8"?>
<sst xmlns="http://schemas.openxmlformats.org/spreadsheetml/2006/main" count="2319" uniqueCount="925">
  <si>
    <t>องค์การบริหารส่วนตำบลบางบุตร</t>
  </si>
  <si>
    <t>ลำดับ</t>
  </si>
  <si>
    <t>ที่</t>
  </si>
  <si>
    <t>งานจัดซื้อจัดจ้าง</t>
  </si>
  <si>
    <t>วงเงินที่จัดซื้อ/</t>
  </si>
  <si>
    <t>จัดจ้าง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</si>
  <si>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</si>
  <si>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</si>
  <si>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</si>
  <si>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</si>
  <si>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</si>
  <si>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</si>
  <si>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</si>
  <si>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</si>
  <si>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</si>
  <si>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จัดซื้อวัสดุน้ำมันเชื้อเพลิงและหล่อลื่น</t>
  </si>
  <si>
    <t>หจก.ดาวไฮเท็กซ์</t>
  </si>
  <si>
    <t>เป็นผู้มีคุณสมบัติถูกต้อง</t>
  </si>
  <si>
    <t>ตามเงื่อนไขในการตกลงราคา</t>
  </si>
  <si>
    <t>เฉพาะเจาะจง</t>
  </si>
  <si>
    <t>สำนักปลัด</t>
  </si>
  <si>
    <t>กองช่าง</t>
  </si>
  <si>
    <t>จัดซื้อวัสดุน้ำดื่ม</t>
  </si>
  <si>
    <t>หจก.เพชรวอเตอร์</t>
  </si>
  <si>
    <t>ศึกษา</t>
  </si>
  <si>
    <t>นางสาวสุภาพ โพนดวน</t>
  </si>
  <si>
    <t xml:space="preserve"> ผู้เสียภาษีอากร</t>
  </si>
  <si>
    <t xml:space="preserve">                   เลขประจำตัว                  </t>
  </si>
  <si>
    <t>กองคลัง</t>
  </si>
  <si>
    <t>0213536000132</t>
  </si>
  <si>
    <t>0213564000591</t>
  </si>
  <si>
    <t>0215560006911</t>
  </si>
  <si>
    <t>0105550110431</t>
  </si>
  <si>
    <t>0205542004570</t>
  </si>
  <si>
    <t>1219900392562</t>
  </si>
  <si>
    <t>ป้องกัน</t>
  </si>
  <si>
    <t>0455539000168</t>
  </si>
  <si>
    <t>กองส่งเสริมการเกษตร</t>
  </si>
  <si>
    <t>3200101009260</t>
  </si>
  <si>
    <t>จัดซื้อวัสดุการเกษตร</t>
  </si>
  <si>
    <t>บริษัท เค.ซี.ภัณฑ์ จำกัด</t>
  </si>
  <si>
    <t>0215560010403</t>
  </si>
  <si>
    <t>3210600118862</t>
  </si>
  <si>
    <t xml:space="preserve">	นางสาวยุพาพิน เกิดศิริ</t>
  </si>
  <si>
    <t>3210500191401</t>
  </si>
  <si>
    <t>นางจารุวรรณ์ ธรรมกมล</t>
  </si>
  <si>
    <t>นางสุทธินี พิทักษ์รัตน์</t>
  </si>
  <si>
    <t>3210500169988</t>
  </si>
  <si>
    <t>จ้างเหมาจัดทำอาหารว่างและเครื่องดื่ม</t>
  </si>
  <si>
    <t>นางสวรส ธรรมสุนทร</t>
  </si>
  <si>
    <t>3210100459199</t>
  </si>
  <si>
    <t>นายวัชรชัย เจริญมนต์</t>
  </si>
  <si>
    <t>0215560006007</t>
  </si>
  <si>
    <t>ลว. 1 ต.ค. 68</t>
  </si>
  <si>
    <t>กองศึกษา</t>
  </si>
  <si>
    <t>สาธารณสุข</t>
  </si>
  <si>
    <t>กองการเกษตร</t>
  </si>
  <si>
    <t>ป้องกันและบรรเทาสาธารณภัย</t>
  </si>
  <si>
    <t>วัสดุสำนักงาน (แบบพิมพ์)</t>
  </si>
  <si>
    <t>โรงพิมพ์อาสารักษาดินแดน</t>
  </si>
  <si>
    <t>ลว. 8 ต.ค. 68</t>
  </si>
  <si>
    <t>จัดซื้อต้นกล้าหญ้าแฝก</t>
  </si>
  <si>
    <t>ตามโครงการส่งเสริมการปลูก</t>
  </si>
  <si>
    <t>นายอุดร กลิ่นกุกลาบ</t>
  </si>
  <si>
    <t>ซื้อพวงมาลา เพื่อใช้ในงานพิธีถวาย</t>
  </si>
  <si>
    <t>ในวันนวมินทรมหาราช</t>
  </si>
  <si>
    <t>ห้างหุ้นส่วนจำกัด ชุนเจริญการเกษตร</t>
  </si>
  <si>
    <t>ลว. 21 ต.ค. 68</t>
  </si>
  <si>
    <t>ลว. 10 ต.ค. 68</t>
  </si>
  <si>
    <t xml:space="preserve">ซื้อพวงมาลา </t>
  </si>
  <si>
    <t>ลว. 15 ต.ค. 68</t>
  </si>
  <si>
    <t>ซื้อวัสดุอุปกรณ์ในการจัดกิจกรรมการประดิษฐ์กระทง</t>
  </si>
  <si>
    <t>นายชัยธวัช เจริญศึกษา</t>
  </si>
  <si>
    <t>1219900671364</t>
  </si>
  <si>
    <t>ลว. 22 ต.ค. 68</t>
  </si>
  <si>
    <t xml:space="preserve">ซื้อครุภัณฑ์การเกษตร </t>
  </si>
  <si>
    <t>(กองส่งเสริมการเกษตร)</t>
  </si>
  <si>
    <t>ลว. 31 ต.ค. 68</t>
  </si>
  <si>
    <t>จัดทำตรายาง (กองการศึกษา)</t>
  </si>
  <si>
    <t>ร้านก็อปปี้เซนเตอร์</t>
  </si>
  <si>
    <t>3200101009235</t>
  </si>
  <si>
    <t>จ้างเหมาผู้ช่วยดูแลเด็กในศูนย์พัฒนาเด็กเล็ก</t>
  </si>
  <si>
    <t>บ้านชากมะหาด</t>
  </si>
  <si>
    <t>น.ส.ปิยะนุช ขันทอง</t>
  </si>
  <si>
    <t>จ้างเหมาบุคคลปฏิบัติงานช่วยจัดการเรียนการสอน</t>
  </si>
  <si>
    <t>ในศูนย์อบรมเด็กก่อนเกณฑ์วัดหวายกรอง</t>
  </si>
  <si>
    <t>นางศศิวิมล รื่นภิรมย์</t>
  </si>
  <si>
    <t>3210500005985</t>
  </si>
  <si>
    <t>จ้างเหมาบุคคลปฏิบัติงานกองการศึกษา</t>
  </si>
  <si>
    <t>ประจำปีงบประมาณ พ.ศ. ๒๕๖๙</t>
  </si>
  <si>
    <t xml:space="preserve">	นางสาวนภัสกร พิทักษ์วงศ์</t>
  </si>
  <si>
    <t xml:space="preserve"> 1219900895564</t>
  </si>
  <si>
    <t>ศูนย์พัฒนาเด็กเล็กบ้านหนองพะวา</t>
  </si>
  <si>
    <t xml:space="preserve">	นางสาวสุมณี ม่วงทอง</t>
  </si>
  <si>
    <t>1210500102330</t>
  </si>
  <si>
    <t>จ้างเหมาผู้ช่วยผู้ดูแลเด็ก</t>
  </si>
  <si>
    <t xml:space="preserve">นศูนย์พัฒนาเด็กเล็กบ้านชากมะหาด </t>
  </si>
  <si>
    <t>นางสาววาสนา พรายเพชร</t>
  </si>
  <si>
    <t>3210500429599</t>
  </si>
  <si>
    <t>จ้างเหมาบุคคลจัดทำเอกสาร</t>
  </si>
  <si>
    <t>โดยปฏิบัติงานกองการศึกษาฯ</t>
  </si>
  <si>
    <t>นางสาวอมลวรรณ สว่างฉาย</t>
  </si>
  <si>
    <t>1219900983315</t>
  </si>
  <si>
    <t>จ้างเหมาบุคคลปฏิบัติหน้าที่ธุรการ</t>
  </si>
  <si>
    <t>1669900406217</t>
  </si>
  <si>
    <t xml:space="preserve">ศูนย์พัฒนาเด็กเล็กบ้านหนองพะวาและศูนย์อบรมเด็กก่อนเกณฑ์วัดหนองพะวา </t>
  </si>
  <si>
    <t>นางสาวภิญญาพัชร ทองเขียว</t>
  </si>
  <si>
    <t>เช่าคอมพิวเตอร์สำนักงาน (กองคลัง)</t>
  </si>
  <si>
    <t>ประจำปีงบประมาณ พ.ศ. 2569</t>
  </si>
  <si>
    <t>บริษัท ณัฐชญา เทคโนโลยี จำกัด</t>
  </si>
  <si>
    <t xml:space="preserve">จ้างเหมาบริการงานสุขาภิบาล </t>
  </si>
  <si>
    <t>นางสาวประภาพร ประเสริฐสิทธิ์</t>
  </si>
  <si>
    <t xml:space="preserve">1210400075420 </t>
  </si>
  <si>
    <t xml:space="preserve">ประจำปีงบประมาณ พ.ศ. 2569 จำนวน 1 อัตรา </t>
  </si>
  <si>
    <t>จ้างเหมางานเลขานุการและจัดการงานทั่วไป</t>
  </si>
  <si>
    <t>กองสาธารณสุขและสิ่งแวดล้อม</t>
  </si>
  <si>
    <t>นางสาวกนกอร ผึ่งแผ่</t>
  </si>
  <si>
    <t>จ้างเหมาบริการงานส่งเสริมสุขภาพและสาธารณสุข</t>
  </si>
  <si>
    <t>จ้างเหมาดูแล บำรุงรักษาต้นไม้</t>
  </si>
  <si>
    <t>บริเวณศูนย์อนุรักษ์และพัฒนาทรัพยากรท้องถิ่นตำบลบางบุตร</t>
  </si>
  <si>
    <t>นายนิพัฒน์ สกุลเพชร</t>
  </si>
  <si>
    <t xml:space="preserve">	3949900330575</t>
  </si>
  <si>
    <t>จ้างเหมาเช่าเครื่องถ่ายเอกสาร จำนวน ๒ เครื่อง</t>
  </si>
  <si>
    <t>บริษัท ไทยอินเตอร์ ก้อปปี้ 2509 จำกัด</t>
  </si>
  <si>
    <t>0215557007146</t>
  </si>
  <si>
    <t>จ้างเหมาดูแลปรับปรุงเว็บไซต์</t>
  </si>
  <si>
    <t xml:space="preserve">	บริษัท พี เอ เอส.เวิลด์ คอมมิวนิเคชั่น จำกัด</t>
  </si>
  <si>
    <t>จ้างบุคลากรปฏิบัติงานคนสวน</t>
  </si>
  <si>
    <t xml:space="preserve">	 นายจำลอง สุดแสง</t>
  </si>
  <si>
    <t xml:space="preserve"> 3210590001178</t>
  </si>
  <si>
    <t xml:space="preserve">จ้างบุคลากรปฏิบัติงานคนสวน </t>
  </si>
  <si>
    <t>นางสาวรุจิกร มณีศรี</t>
  </si>
  <si>
    <t xml:space="preserve">3210500217052 </t>
  </si>
  <si>
    <t>นางสวย สระแก้ว</t>
  </si>
  <si>
    <t>3330100343475</t>
  </si>
  <si>
    <t>จ้างเหมาจัดการเอกสารและระบบคอมพิวเตอร์</t>
  </si>
  <si>
    <t>ประจำปีงบประมาณ ๒๕๖๙ (สำนักปลัด)</t>
  </si>
  <si>
    <t>1219900643662</t>
  </si>
  <si>
    <t>นางสาวณัฏฐา เกี๊ยงภา</t>
  </si>
  <si>
    <t>จ้างบุคลากรปฏิบัติงานด้านสันทนาการ</t>
  </si>
  <si>
    <t>นางสาววรดา แกล้วกล้า</t>
  </si>
  <si>
    <t>1219900697568</t>
  </si>
  <si>
    <t>นายชยาพล นุตวรรณ</t>
  </si>
  <si>
    <t>1219900627381</t>
  </si>
  <si>
    <t>จ้างเหมาเช่าอุปกรณ์ระบบเครือข่าย</t>
  </si>
  <si>
    <t>WIFI System ภายในสำนักงาน</t>
  </si>
  <si>
    <t>บริษัท เก้าสี่เจ็ดหนึ่ง เน็ทเวิร์ค จำกัด</t>
  </si>
  <si>
    <t>จ้างบุคคลปฏิบัติงานพนักงานขับรถยนต์</t>
  </si>
  <si>
    <t>นายชานน วงศ์ลิขิต</t>
  </si>
  <si>
    <t xml:space="preserve">	1219900526330</t>
  </si>
  <si>
    <t xml:space="preserve">จ้างเหมาเช่าคอมพิวเตอร์สำนักงาน </t>
  </si>
  <si>
    <t>จำนวน ๓ เครื่อง</t>
  </si>
  <si>
    <t xml:space="preserve"> 0215560006911</t>
  </si>
  <si>
    <t>จ้างเหมาซ่อมแซมรถยนต์สำนักงาน</t>
  </si>
  <si>
    <t>หมายเลขทะเบียน ขจ ๖๑๘๒ ระยอง</t>
  </si>
  <si>
    <t>บริษัท โตโยต้าพาวิลเลี่ยน ระยอง (2005) จำกัด</t>
  </si>
  <si>
    <t>0215548001572</t>
  </si>
  <si>
    <t xml:space="preserve">จ้างเหมาจัดทำป้ายเหล็กพร้อมติดตั้ง </t>
  </si>
  <si>
    <t>โครงการส่งเสริมการปลูกหญ้าแฝก</t>
  </si>
  <si>
    <t>3210500185975</t>
  </si>
  <si>
    <t>นาย ธีรวุฒิ บุรีวงค์</t>
  </si>
  <si>
    <t>จ้างเหมาจัดเตรียมและปรับสถานที่</t>
  </si>
  <si>
    <t xml:space="preserve">1219900193829 </t>
  </si>
  <si>
    <t>จ้างเหมา ตามโครงการจิตอาสา</t>
  </si>
  <si>
    <t xml:space="preserve">เพื่อพัฒนาชุมชนตำบลบางบุตร </t>
  </si>
  <si>
    <t>1219900193829</t>
  </si>
  <si>
    <t>จ้างจัดทำป้าย ตามโครงการจิตอาสา</t>
  </si>
  <si>
    <t>เพื่อพัฒนาชุมชนตำบลบางบุตร</t>
  </si>
  <si>
    <t>บริษัท หมิงฮัน</t>
  </si>
  <si>
    <t xml:space="preserve">0215560006007 </t>
  </si>
  <si>
    <t>โครงการจิตอาสา</t>
  </si>
  <si>
    <t>จ้างเหมาผูกผ้า ตามโครงการจิตอาสา</t>
  </si>
  <si>
    <t>จ้างจัดทำป้ายไวนิล</t>
  </si>
  <si>
    <t>โครงการพัฒนาการบริหารจัดการของศูนย์บริการ</t>
  </si>
  <si>
    <t xml:space="preserve">บริษัท หมิงฮัน </t>
  </si>
  <si>
    <t>จ้างเหมาจัดทำอาหารว่างพร้อมเครื่องดื่ม</t>
  </si>
  <si>
    <t>จ้างเหมาจัดทำอาหารกลางวัน</t>
  </si>
  <si>
    <t>นางสาวธัญนันท์ ประกอบสุข</t>
  </si>
  <si>
    <t xml:space="preserve"> 3210500262465 </t>
  </si>
  <si>
    <t>จ้างเหมาถ่ายเอกสารพร้อมเข้าเล่ม</t>
  </si>
  <si>
    <t>ข้อบัญญัติงบประมาณรายจ่าย</t>
  </si>
  <si>
    <t>ร้านก็อปปี้ เซนเตอร์</t>
  </si>
  <si>
    <t>จ้างโครงการขุดลอกกำจัดวัชพืชคลองโบสถ์</t>
  </si>
  <si>
    <t>นางสาวสุธิณี ขอเจริญ</t>
  </si>
  <si>
    <t xml:space="preserve">1210500076347 </t>
  </si>
  <si>
    <t>จ้างเหมาซ่อมบำรุงรถยนต์สำนักงาน</t>
  </si>
  <si>
    <t>หมายเลขทะเบียน กฉ ๕๔๘๗ ระยอง</t>
  </si>
  <si>
    <t>บริษัท โตโยต้าพาวิลเลี่ยน</t>
  </si>
  <si>
    <t xml:space="preserve"> 0215548001572 </t>
  </si>
  <si>
    <t>หมายเลขทะเบียน ขร ๕๖๖๙ ระยอง</t>
  </si>
  <si>
    <t xml:space="preserve">บริษัท โตโยต้าพาวิลเลี่ยน </t>
  </si>
  <si>
    <t>จ้างเหมาผูกผ้า (ขาว/เหลือง)</t>
  </si>
  <si>
    <t xml:space="preserve">กิจกรรมเนื่องในวันนวมินทรมหาราช </t>
  </si>
  <si>
    <t>จ้างเหมาทำป้ายไวนิลประชาสัมพันธ์</t>
  </si>
  <si>
    <t>โครงการฯพร้อมติดตั้งและรื้อถอน</t>
  </si>
  <si>
    <t xml:space="preserve"> 3210500185975</t>
  </si>
  <si>
    <t>จ้างเหมารับรองอาหารว่างและเครื่องดื่ม</t>
  </si>
  <si>
    <t xml:space="preserve">ประชุมสภาสมัยสามัญ สมัยที่ ๔ ครั้งที่ ๑ ประจำปี ๒๕๖๘ </t>
  </si>
  <si>
    <t xml:space="preserve">3210100459199 </t>
  </si>
  <si>
    <t>จ้างโครงการขุดลอกกำจัดวัชพืช</t>
  </si>
  <si>
    <t xml:space="preserve">คลองน้ำงู หมู่ที่ ๒ ตำบลบางบุตร </t>
  </si>
  <si>
    <t xml:space="preserve"> นายนิพัทธ์ เจริญประโยชน์</t>
  </si>
  <si>
    <t>1219900532399</t>
  </si>
  <si>
    <t>ลว. 30 ต.ค. 68</t>
  </si>
  <si>
    <t>ลว. 29 ต.ค. 68</t>
  </si>
  <si>
    <t>ลว.22 ต.ค. 68</t>
  </si>
  <si>
    <t>ลว. 230 ต.ค. 68</t>
  </si>
  <si>
    <t>ลว. 23 ต.ค. 68</t>
  </si>
  <si>
    <t xml:space="preserve">คลองบางกระดาน(ช่วงที่ ๑) หมู่ที่ ๘ </t>
  </si>
  <si>
    <t>นายภาคภูมิ พยัคศรี</t>
  </si>
  <si>
    <t xml:space="preserve">1709900842202 </t>
  </si>
  <si>
    <t>จ้างเหมาบริการเก็บขนขยะมูลฝอย</t>
  </si>
  <si>
    <t>ประจำปีงบประมาณ 2569 ระยะเวลา 2 เดือน</t>
  </si>
  <si>
    <t>บริษัท อุดมศักดิ์</t>
  </si>
  <si>
    <t>0205561031889</t>
  </si>
  <si>
    <t>จ้างเหมาพนักงานรักษาความปลอดภัย</t>
  </si>
  <si>
    <t xml:space="preserve"> 0245564002511</t>
  </si>
  <si>
    <t>บริษัท รักษาความปลอดภัย แทนคุณ</t>
  </si>
  <si>
    <t>จ้างเหมาพนักงานทำความสะอาดอาคารสำนักงาน</t>
  </si>
  <si>
    <t xml:space="preserve">ซื้ออาหารเสริม (นม) ยู.เอช.ที ชนิดกล่อง </t>
  </si>
  <si>
    <t>ประจำปีการศึกษา ๒๕๖๙ ภาคเรียนที่ ๒</t>
  </si>
  <si>
    <t>บริษัท พาชื่น จำกัด</t>
  </si>
  <si>
    <t>0215558007760</t>
  </si>
  <si>
    <t>ใบสั่งซื้อเลขที่ 1/2569</t>
  </si>
  <si>
    <t>ใบสั่งซื้อเลขที่ 2/2569</t>
  </si>
  <si>
    <t>ใบสั่งซื้อเลขที่ 3/2569</t>
  </si>
  <si>
    <t>ใบสั่งซื้อเลขที่ 4/2569</t>
  </si>
  <si>
    <t>ใบสั่งซื้อเลขที่ 5/2569</t>
  </si>
  <si>
    <t>ใบสั่งซื้อเลขที่ 6/2569</t>
  </si>
  <si>
    <t>ใบสั่งซื้อเลขที่ 7/2569</t>
  </si>
  <si>
    <t>ใบสั่งซื้อเลขที่ 8/2569</t>
  </si>
  <si>
    <t>ใบสั่งซื้อเลขที่ 9/2569</t>
  </si>
  <si>
    <t>ใบสั่งซื้อเลขที่ 10/2569</t>
  </si>
  <si>
    <t>ใบสั่งซื้อเลขที่ 11/2569</t>
  </si>
  <si>
    <t>ใบสั่งซื้อเลขที่ 12/2569</t>
  </si>
  <si>
    <t>ใบสั่งซื้อเลขที่ 13/2569</t>
  </si>
  <si>
    <t>ใบสั่งซื้อเลขที่ 14/2569</t>
  </si>
  <si>
    <t>ใบสั่งซื้อเลขที่ 15/2569</t>
  </si>
  <si>
    <t>ใบสั่งซื้อเลขที่ 17/2569</t>
  </si>
  <si>
    <t>ใบสั่งซื้อเลขที่ 18/2569</t>
  </si>
  <si>
    <t>ใบสั่งจ้างเลขที่ 19/2569</t>
  </si>
  <si>
    <t>ใบสั่งจ้างเลขที่ 1/2569</t>
  </si>
  <si>
    <t>ใบสั่งจ้างเลขที่ 2/2569</t>
  </si>
  <si>
    <t>ใบสั่งจ้างเลขที่ 3/2569</t>
  </si>
  <si>
    <t>ใบสั่งจ้างเลขที่ 4/2569</t>
  </si>
  <si>
    <t>ใบสั่งจ้างเลขที่ 5/2569</t>
  </si>
  <si>
    <t>ใบสั่งจ้างเลขที่6/2569</t>
  </si>
  <si>
    <t>ใบสั่งจ้างเลขที่ 7/2569</t>
  </si>
  <si>
    <t>ใบสั่งจ้างเลขที่ 8/2569</t>
  </si>
  <si>
    <t>ใบสั่งจ้างเลขที่ 9/2569</t>
  </si>
  <si>
    <t>ใบสั่งจ้างเลขที่ 10/2569</t>
  </si>
  <si>
    <t>ใบสั่งจ้างเลขที่ 11/2569</t>
  </si>
  <si>
    <t>ใบสั่งจ้างเลขที่ 12/2569</t>
  </si>
  <si>
    <t>ใบสั่งจ้างเลขที่ 13/2569</t>
  </si>
  <si>
    <t>ใบสั่งจ้างเลขที่ 14/2569</t>
  </si>
  <si>
    <t>ใบสั่งจ้างเลขที่ 15/2569</t>
  </si>
  <si>
    <t>ใบสั่งจ้างเลขที่ 16/2569</t>
  </si>
  <si>
    <t>ใบสั่งจ้างเลขที่ 17/2569</t>
  </si>
  <si>
    <t>ใบสั่งจ้างเลขที่ 18/2569</t>
  </si>
  <si>
    <t>ใบสั่งจ้างเลขที่ 20/2569</t>
  </si>
  <si>
    <t>ใบสั่งจ้างเลขที่ 21/2569</t>
  </si>
  <si>
    <t>ใบสั่งจ้างเลขที่ 22/2569</t>
  </si>
  <si>
    <t>ใบสั่งจ้างเลขที่ 23/2569</t>
  </si>
  <si>
    <t>ใบสั่งจ้างเลขที่ 24/2569</t>
  </si>
  <si>
    <t>ใบสั่งจ้างเลขที่ 25/2569</t>
  </si>
  <si>
    <t>ใบสั่งจ้างเลขที่ 26/2569</t>
  </si>
  <si>
    <t>ใบสั่งจ้างเลขที่ 27/2569</t>
  </si>
  <si>
    <t>ใบสั่งจ้างเลขที่ 28/2569</t>
  </si>
  <si>
    <t>ใบสั่งจ้างเลขที่ 29/2569</t>
  </si>
  <si>
    <t>ใบสั่งจ้างเลขที่ 30/2569</t>
  </si>
  <si>
    <t>ใบสั่งจ้างเลขที่ 31/2569</t>
  </si>
  <si>
    <t>ใบสั่งจ้างเลขที่ 32/2569</t>
  </si>
  <si>
    <t>ใบสั่งจ้างเลขที่ 33/2569</t>
  </si>
  <si>
    <t>ใบสั่งจ้างเลขที่ 34/2569</t>
  </si>
  <si>
    <t>ใบสั่งจ้างเลขที่ 35/2569</t>
  </si>
  <si>
    <t>ใบสั่งจ้างเลขที่ 36/2569</t>
  </si>
  <si>
    <t>ใบสั่งจ้างเลขที่ 37/2569</t>
  </si>
  <si>
    <t>ใบสั่งจ้างเลขที่ 38/2569</t>
  </si>
  <si>
    <t>ใบสั่งจ้างเลขที่ 39/2569</t>
  </si>
  <si>
    <t>ใบสั่งจ้างเลขที่ 40/2569</t>
  </si>
  <si>
    <t>ใบสั่งจ้างเลขที่ 44/2569</t>
  </si>
  <si>
    <t>ใบสั่งจ้างเลขที่ 46/2569</t>
  </si>
  <si>
    <t>ใบสั่งจ้างเลขที่ 47/2569</t>
  </si>
  <si>
    <t>ใบสั่งจ้างเลขที่ 48/2569</t>
  </si>
  <si>
    <t>เลขประจำตัวผู้เสียภาษี</t>
  </si>
  <si>
    <t>จัดซื้อวัสดุสำนักงาน</t>
  </si>
  <si>
    <t>ร้านมณีรัตน์</t>
  </si>
  <si>
    <t>ใบสั่งซื้อเลขที่ 20/2569</t>
  </si>
  <si>
    <t>(กองการเกษตร)</t>
  </si>
  <si>
    <t>ลว. 7 พ.ย. 68</t>
  </si>
  <si>
    <t>จัดทำตรายาง</t>
  </si>
  <si>
    <t>ใบสั่งซื้อเลขที่ 21/2569</t>
  </si>
  <si>
    <t>(สาธารณสุข)</t>
  </si>
  <si>
    <t>ลว. 14 พ.ย. 68</t>
  </si>
  <si>
    <t>ซื้อผ้าและวัสดุอุปกรณ์เพื่อแสดงความไว้อาลัย</t>
  </si>
  <si>
    <t>กิจเจริญ การค้า</t>
  </si>
  <si>
    <t>3929900342174</t>
  </si>
  <si>
    <t>ใบสั่งซื้อเลขที่ 22/2569</t>
  </si>
  <si>
    <t xml:space="preserve">พระบรมราชินีนาถ พระบรมราชชนนีพันปีหลวง </t>
  </si>
  <si>
    <t>ลว. 19 พ.ย. 68</t>
  </si>
  <si>
    <t>ซื้อวัสดุไฟฟ้าและวิทยุ จำนวน ๒๑ รายการ</t>
  </si>
  <si>
    <t>ร้านปรรณ การไฟฟ้า</t>
  </si>
  <si>
    <t xml:space="preserve"> 0994000265310 </t>
  </si>
  <si>
    <t>ใบสั่งซื้อเลขที่ 23/2569</t>
  </si>
  <si>
    <t>ซื้อกระดาษต่อเนื่องสำหรับจัดพิมพ์เอกสาร</t>
  </si>
  <si>
    <t>0994000188251</t>
  </si>
  <si>
    <t>ใบสั่งซื้อเลขที่ 24/2569</t>
  </si>
  <si>
    <t>ลว. 20 พ.ย. 68</t>
  </si>
  <si>
    <t>ซื้อผ้าอ้อมผู้ใหญ่</t>
  </si>
  <si>
    <t>บริษัท เค เอ็น ดี จำกัด</t>
  </si>
  <si>
    <t xml:space="preserve">0105528032007 </t>
  </si>
  <si>
    <t>ใบสั่งซื้อเลขที่ 25/2569</t>
  </si>
  <si>
    <t>ตามโครงการสนับสนุนผ้าอ้อมผู้ใหญ่</t>
  </si>
  <si>
    <t xml:space="preserve">ซื้อวัสดุอุปกรณ์ จำนวน ๒ รายการ </t>
  </si>
  <si>
    <t>ใบสั่งซื้อเลขที่ 26/2569</t>
  </si>
  <si>
    <t>ลว. 25 พ.ย. 68</t>
  </si>
  <si>
    <t>ซื้อวัสดุอุปกรณ์ จำนวน ๒๕ รายการ</t>
  </si>
  <si>
    <t xml:space="preserve">	0215560010403 </t>
  </si>
  <si>
    <t>ใบสั่งซื้อเลขที่ 27/2569</t>
  </si>
  <si>
    <t>จัดซื้อวัสดุก่อสร้าง 13 รายการ</t>
  </si>
  <si>
    <t>ใบสั่งซื้อเลขที่ 28/2569</t>
  </si>
  <si>
    <t>จ้างเหมาติดตั้งระบบไฟฟ้าบริเวณจัดงาน</t>
  </si>
  <si>
    <t xml:space="preserve"> 1219900193829 </t>
  </si>
  <si>
    <t>ใบสั่งจ้างเลขที่ 49/2569</t>
  </si>
  <si>
    <t>ลว.3 พ.ย. 68</t>
  </si>
  <si>
    <t>จ้างเหมาจัดทำอาหารกลางวันพร้อมเครื่องดื่ม</t>
  </si>
  <si>
    <t>3210500262465</t>
  </si>
  <si>
    <t>ใบสั่งจ้างเลขที่ 50/2569</t>
  </si>
  <si>
    <t>โครงการพัฒนาการบริหารจัดการ</t>
  </si>
  <si>
    <t>ลว.7 พ.ย. 68</t>
  </si>
  <si>
    <t xml:space="preserve">จ้างเหมาจัดทำอาหารว่างพร้อมเครื่องดื่ม </t>
  </si>
  <si>
    <t>ใบสั่งจ้างเลขที่ 51/2569</t>
  </si>
  <si>
    <t xml:space="preserve">จ้างเหมาซ่อมแซมรถจักรยานยนต์ </t>
  </si>
  <si>
    <t>นายเวนิช ธีระพรพันธกิจ</t>
  </si>
  <si>
    <t>3210500682553</t>
  </si>
  <si>
    <t>ใบสั่งจ้างเลขที่ 52/2569</t>
  </si>
  <si>
    <t>หมายเลขทะเบียน ขทท-๗๓๓ ระยอง</t>
  </si>
  <si>
    <t>ลว.11 พ.ย. 68</t>
  </si>
  <si>
    <t>จ้างเหมาจัดทำรายงานผลการดำเนินงาน</t>
  </si>
  <si>
    <t>ร้านปารมี</t>
  </si>
  <si>
    <t>3200200756535</t>
  </si>
  <si>
    <t>ใบสั่งจ้างเลขที่ 53/2569</t>
  </si>
  <si>
    <t>งานประจำปี จำนวน ๓,๕๐๐ ฉบับ</t>
  </si>
  <si>
    <t>ลว.13 พ.ย. 68</t>
  </si>
  <si>
    <t>จ้างซ่อมเครื่องทำน้ำร้อน-น้ำเย็น</t>
  </si>
  <si>
    <t>หจก.บุญฟ้าการค้า</t>
  </si>
  <si>
    <t>0213524000256</t>
  </si>
  <si>
    <t>ใบสั่งจ้างเลขที่ 54/2569</t>
  </si>
  <si>
    <t>ลว.17 พ.ย. 68</t>
  </si>
  <si>
    <t xml:space="preserve">จ้างเหมาผูกผ้า (ขาว/ดำ) </t>
  </si>
  <si>
    <t xml:space="preserve">3210500169988 </t>
  </si>
  <si>
    <t>ใบสั่งจ้างเลขที่ 55/2569</t>
  </si>
  <si>
    <t>ว้อาลัยและถวายเป็นพระราชกุศลแด่สมเด็จพระนางเจ้าสิริกิติ์</t>
  </si>
  <si>
    <t>ลว.19 พ.ย. 68</t>
  </si>
  <si>
    <t>จ้างเหมาซ่อมแซมเครื่องตัดหญ้าแบบนั่งขับ</t>
  </si>
  <si>
    <t>นายชัยพร มุ่งปั่นกลาง</t>
  </si>
  <si>
    <t>1251300024727</t>
  </si>
  <si>
    <t>ใบสั่งจ้างเลขที่ 56/2569</t>
  </si>
  <si>
    <t>ลว.20 พ.ย. 68</t>
  </si>
  <si>
    <t>ใบสั่งจ้างเลขที่ 57/2569</t>
  </si>
  <si>
    <t>ประชุมคณะกรรมการให้ความช่วยเหลือประชาชน</t>
  </si>
  <si>
    <t>ลว.24 พ.ย. 68</t>
  </si>
  <si>
    <t>จ้างเหมาจัดทำป้ายไวนิลประชาสัมพันธ์</t>
  </si>
  <si>
    <t xml:space="preserve"> นาย ธีรวุฒิ บุรีวงค์</t>
  </si>
  <si>
    <t>ใบสั่งจ้างเลขที่ 58/2569</t>
  </si>
  <si>
    <t>คุณสมบัติและลักษณะต้องห้ามของผู้สมัคร</t>
  </si>
  <si>
    <t xml:space="preserve">ซ่อมแซมถนนสายมาบสองสลึง ซอย ๒ หมู่ที่ ๙ </t>
  </si>
  <si>
    <t>บริษัท ที เอส ดี อิเลคทริคคอล จำกัด</t>
  </si>
  <si>
    <t>0215558006836</t>
  </si>
  <si>
    <t>ใบสั่งจ้างเลขที่ 60/2569</t>
  </si>
  <si>
    <t>ลว.25 พ.ย. 68</t>
  </si>
  <si>
    <t>ปรับปรุงซ่อมแซมถนนสายชากเล็ก ซอย ๓ หมู่ที่ ๕</t>
  </si>
  <si>
    <t>ใบสั่งจ้างเลขที่ 61/2569</t>
  </si>
  <si>
    <t xml:space="preserve">ปรับปรุงซ่อมแซมถนนสายโขดตาแฟง หมู่ที่ ๕ </t>
  </si>
  <si>
    <t>ใบสั่งจ้างเลขที่ 62/2569</t>
  </si>
  <si>
    <t>ซ่อมแซมถนนสายเขาตะแบก ซอย ๒ หมู่ที่ ๙</t>
  </si>
  <si>
    <t xml:space="preserve">0215558006836 </t>
  </si>
  <si>
    <t>ใบสั่งจ้างเลขที่ 64/2569</t>
  </si>
  <si>
    <t>ซ่อมแซมถนนสายซอยป้าฐิน หมู่ที่ ๙</t>
  </si>
  <si>
    <t>ใบสั่งจ้างเลขที่ 65/2569</t>
  </si>
  <si>
    <t>ซ่อมแซมถนนสายชากเล็ก ซอย ๒ หมู่ที่ ๕</t>
  </si>
  <si>
    <t>ใบสั่งจ้างเลขที่ 66/2569</t>
  </si>
  <si>
    <t>ป้ายประชาสัมพันธ์</t>
  </si>
  <si>
    <t>บริษัท หมิงฮัน แอดเวอร์ไทซิ่ง</t>
  </si>
  <si>
    <t>ใบสั่งจ้างเลขที่ 67/2569</t>
  </si>
  <si>
    <t xml:space="preserve">ตามโครงการสนับสนุนผ้าอ้อมผู้ใหญ่ </t>
  </si>
  <si>
    <t>จ้างเหมาทำป้ายประชาสัมพันธ์แจ้งเตือนพร้อมติดตั้ง</t>
  </si>
  <si>
    <t xml:space="preserve">3210500185975 </t>
  </si>
  <si>
    <t>ใบสั่งจ้างเลขที่ 68/2569</t>
  </si>
  <si>
    <t xml:space="preserve">จำนวน ๓ ป้าย </t>
  </si>
  <si>
    <t xml:space="preserve">ปรับปรุงซ่อมแซมถนนสายชากเล็กบน - อ่างประปา หมู่ที่ ๔ </t>
  </si>
  <si>
    <t>นายอภิสิทธิ์ มีจอม</t>
  </si>
  <si>
    <t>1102700144331</t>
  </si>
  <si>
    <t>ซ่อมแซมถนนสายเขาหวาย - ศรีตรัง หมู่ที่ ๗</t>
  </si>
  <si>
    <t>นายอริญชัย ดวงจันทร์</t>
  </si>
  <si>
    <t>1219900930831</t>
  </si>
  <si>
    <t>ใบสั่งจ้างเลขที่ 69/2569</t>
  </si>
  <si>
    <t>ซ่อมแซมถนนสายชากยายนาค ซอย ๑ ชากมะหาด หมู่ที่ ๓</t>
  </si>
  <si>
    <t>นายสันติสุข กวานเหียน</t>
  </si>
  <si>
    <t xml:space="preserve">1480700174723 </t>
  </si>
  <si>
    <t>ใบสั่งจ้างเลขที่ 70/2569</t>
  </si>
  <si>
    <t xml:space="preserve">ปรับปรุงซ่อมแซมถนนสายชากฆ้อ ซอย ๑ </t>
  </si>
  <si>
    <t>1480700174723</t>
  </si>
  <si>
    <t>ใบสั่งจ้างเลขที่ 71/2569</t>
  </si>
  <si>
    <t>(บ้านหมอวัน) หมู่ที่ ๓</t>
  </si>
  <si>
    <t>ปรับปรุงซ่อมแซมถนนสายบ้านลุงสด</t>
  </si>
  <si>
    <t>ใบสั่งจ้างเลขที่ 72/2569</t>
  </si>
  <si>
    <t>หมู่ที่ ๔ ตำบลบางบุตร</t>
  </si>
  <si>
    <t>ซ่อมแซมครุภัณฑ์คอมพิวเตอร์ (เครื่องสำรองไฟ)</t>
  </si>
  <si>
    <t>ใบสั่งจ้างเลขที่ 73/2569</t>
  </si>
  <si>
    <t>ซ่อมแซมครุภัณฑ์คอมพิวเตอร์ ๗ รายการ</t>
  </si>
  <si>
    <t>ใบสั่งจ้างเลขที่ 74/2569</t>
  </si>
  <si>
    <t>ปรับปรุงซ่อมแซมถนนสายประชาอุทิศ</t>
  </si>
  <si>
    <t>นางสาวสายนิษา กวานเหียน</t>
  </si>
  <si>
    <t xml:space="preserve">1480700150956 </t>
  </si>
  <si>
    <t>ใบสั่งจ้างเลขที่ 75/2569</t>
  </si>
  <si>
    <t xml:space="preserve">ซอย ๑ หมู่ที่ ๑๑ ตำบลบางบุตร </t>
  </si>
  <si>
    <t xml:space="preserve">ปรับปรุงซ่อมแซมถนนสายเขาสวน - คลองลิง </t>
  </si>
  <si>
    <t>1480700150956</t>
  </si>
  <si>
    <t>ใบสั่งจ้างเลขที่ 76/2569</t>
  </si>
  <si>
    <t>หมู่ที่ 11 ตำบลบางบุตร</t>
  </si>
  <si>
    <t>ซ่อมแซมถนนสายหินดาด หมู่ที่ ๙</t>
  </si>
  <si>
    <t xml:space="preserve"> บริษัท ที เอส ดี อิเลคทริคคอล จำกัด</t>
  </si>
  <si>
    <t>ใบสั่งจ้างเลขที่ 77/2569</t>
  </si>
  <si>
    <t xml:space="preserve">ตำบลบางบุตร อำเภอบ้านค่าย </t>
  </si>
  <si>
    <t xml:space="preserve">ซ่อมแซมครุภัณฑ์คอมพิวเตอร์ (เครื่องสำรองไฟ) </t>
  </si>
  <si>
    <t>ใบสั่งจ้างเลขที่ 78/2569</t>
  </si>
  <si>
    <t>ซ่อมแซมตู้แช่ยา (ตู้แช่วัคซีน)</t>
  </si>
  <si>
    <t>ร้านระยองแอร์</t>
  </si>
  <si>
    <t>3100902127741</t>
  </si>
  <si>
    <t>ใบสั่งจ้างเลขที่ 79/2569</t>
  </si>
  <si>
    <t>หมายเลขครุภัณฑ์ ๒๙๓-๖๗-๐๐๐๑</t>
  </si>
  <si>
    <t xml:space="preserve">ทำป้ายไวนิลประชาสัมพันธ์ </t>
  </si>
  <si>
    <t>ใบสั่งจ้างเลขที่ 80/2569</t>
  </si>
  <si>
    <t>สำหรับการเลือกตั้ง</t>
  </si>
  <si>
    <t xml:space="preserve">ปรับปรุงซ่อมแซมถนนสายชากมะหาด </t>
  </si>
  <si>
    <t>สัญญาจ้างเลขที่ 4/2569</t>
  </si>
  <si>
    <t>ซอย ๑ หมู่ที่ ๑ ตำบลบางบุตร</t>
  </si>
  <si>
    <t>ปรับปรุงซ่อมแซมถนนสายโขดกลาง - เขาสวน</t>
  </si>
  <si>
    <t>นายศุภชัย สกุลรักษา</t>
  </si>
  <si>
    <t>3210100582799</t>
  </si>
  <si>
    <t>สัญญาจ้างเลขที่ 5/2569</t>
  </si>
  <si>
    <t xml:space="preserve">หมู่ที่ ๘ ตำบลบางบุตร </t>
  </si>
  <si>
    <t>ลว.14 พ.ย. 68</t>
  </si>
  <si>
    <t>ก่อสร้างถนนคอนกรีตเสริมเหล็ก</t>
  </si>
  <si>
    <t xml:space="preserve"> 0215558006836</t>
  </si>
  <si>
    <t>สัญญาจ้างเลขที่ 6/2569</t>
  </si>
  <si>
    <t>สายหลังเขา - เนินสว่าง หมู่ที่ ๑๐</t>
  </si>
  <si>
    <t>ปรับปรุงซ่อมแซมถนน</t>
  </si>
  <si>
    <t>นางสาวศิริกัญญา เจริญประโยชน์</t>
  </si>
  <si>
    <t xml:space="preserve"> 3210500207740</t>
  </si>
  <si>
    <t>สัญญาจ้างเลขที่ 7/2569</t>
  </si>
  <si>
    <t xml:space="preserve">สายสำนักมะปริง - หลุมต้นตาล หมู่ที่ ๖ </t>
  </si>
  <si>
    <t>บริษัท ซีซีดับเบิ้ลยู คอนสตรัคชั่น 2021 จำกัด</t>
  </si>
  <si>
    <t>0215564006010</t>
  </si>
  <si>
    <t>สัญญาจ้างเลขที่ 8/2569</t>
  </si>
  <si>
    <t>สายเขาหวาย - วังเพิก หมู่ที่ ๗ ตำบลบางบุตร</t>
  </si>
  <si>
    <t>บริษัท อุดมศักดิ์ เซอร์วิส กรุ๊ป จำกัด</t>
  </si>
  <si>
    <t>สัญญาจ้างเลขที่ 9/2569</t>
  </si>
  <si>
    <t>ประจำปีงบประมาณ พ.ศ. 2569 ระยะเวลา 10 เดือน</t>
  </si>
  <si>
    <t>ซ่อมแซมถนนสายหนองพะวา - โขดกลาง</t>
  </si>
  <si>
    <t>นางสาวกิตติยา ไชยชนะ</t>
  </si>
  <si>
    <t>1101500502780</t>
  </si>
  <si>
    <t>สัญญาจ้างเลขที่ 10/2569</t>
  </si>
  <si>
    <t xml:space="preserve">ซ่อมแซมถนนสายเขาตะแบก ซอย ๑ </t>
  </si>
  <si>
    <t>นางสาวชุติมา วงค์ลิขิต</t>
  </si>
  <si>
    <t>3210500206107</t>
  </si>
  <si>
    <t>สัญญาจ้างเลขที่ 11/2569</t>
  </si>
  <si>
    <t xml:space="preserve">(บ้านผู้ใหญ่แป๊ด) หมู่ที่ ๙ ตำบลบางบุตร </t>
  </si>
  <si>
    <t>สัญญาจ้างเลขที่ 12/2569</t>
  </si>
  <si>
    <t xml:space="preserve">สายมาบสองสลึง - หนองหว้า หมู่ที่ ๙ ตำบลบางบุตร </t>
  </si>
  <si>
    <t>โครงการติดตั้งโคมไฟฟ้าสาธารณะแบบ</t>
  </si>
  <si>
    <t>สัญญาจ้างเลขที่ 13/2569</t>
  </si>
  <si>
    <t xml:space="preserve">พลังงานแสงอาทิตย์ หมู่ที่ ๓ , ๖ , ๘ , ๑๐ ตำบลบางบุตร </t>
  </si>
  <si>
    <t xml:space="preserve">อาหารเสริม (นม) ยู.เอช.ที ชนิดกล่อง </t>
  </si>
  <si>
    <t xml:space="preserve">0215558007760 </t>
  </si>
  <si>
    <t>สัญญาซื้อเลขที่ 2/2569</t>
  </si>
  <si>
    <t>ประจำปีการศึกษา ๒๕๖๘ ภาคเรียนที่ ๒ เดือนธันวาคม ๒๕๖๘</t>
  </si>
  <si>
    <t>ลว.21 พ.ย. 68</t>
  </si>
  <si>
    <t xml:space="preserve">ซื้อวัสดุสำนักงาน จำนวน ๗ รายการ </t>
  </si>
  <si>
    <t>ใบสั่งซื้อเลขที่ 29/2569</t>
  </si>
  <si>
    <t>ลว.1 ธ.ค.68</t>
  </si>
  <si>
    <t>ซื้อพานพุ่มดอกไม้สด</t>
  </si>
  <si>
    <t>ใบสั่งซื้อเลขที่ 30/2569</t>
  </si>
  <si>
    <t>วันชาติ และวันพ่อแห่งชาติ</t>
  </si>
  <si>
    <t>ลว.3 ธ.ค.68</t>
  </si>
  <si>
    <t>ซื้อแบบพิมพ์สำหรับการเลือกตั้ง</t>
  </si>
  <si>
    <t xml:space="preserve"> โรงพิมพ์อาสารักษาดินแดน</t>
  </si>
  <si>
    <t>ใบสั่งซื้อเลขที่ 31/2569</t>
  </si>
  <si>
    <t xml:space="preserve">สมาชิกสภาองค์การบริหารส่วนตำบลและนายกองค์การบริหารส่วนตำบล </t>
  </si>
  <si>
    <t>ลว.8 ธ.ค. 68</t>
  </si>
  <si>
    <t>ซื้อวัสดุเชื้อเพลิงและหล่อ</t>
  </si>
  <si>
    <t>ห้างหุ้นส่วนจำกัด ดาวไฮเท็กซ์</t>
  </si>
  <si>
    <t>ใบสั่งซื้อเลขที่ 32/2569</t>
  </si>
  <si>
    <t>ลว. 17 ธ.ค. 68</t>
  </si>
  <si>
    <t>ซื้อวัสดุอุปกรณ์ สำหรับการจัดเลือกตั้ง</t>
  </si>
  <si>
    <t>บูรพาอิเล็กชั่น</t>
  </si>
  <si>
    <t>สมาชิกสภาองค์การบริหารส่วนตำบลและนายก</t>
  </si>
  <si>
    <t>ลว.26 ธ.ค. 68</t>
  </si>
  <si>
    <t>ซื้อน้ำดื่ม เพื่อใช้สำหรับดำเนินการป้องกัน</t>
  </si>
  <si>
    <t>ใบสั่งซื้อเลขที่ 33/2569</t>
  </si>
  <si>
    <t>ลดอุบัติเหตุทางถนนช่วงเทศกาลปีใหม่</t>
  </si>
  <si>
    <t>ซื้อวัสดุอุปกรณ์ ตามโครงการ</t>
  </si>
  <si>
    <t>ใบสั่งซื้อเลขที่ 34/2569</t>
  </si>
  <si>
    <t>อบรมคณะกรรมการประจำหน่วยเลือกตั้ง (กปน.) และเจ้าหน้าที่รักษาความปลอดภัย</t>
  </si>
  <si>
    <t>ลว.29 ธ.ค. 68</t>
  </si>
  <si>
    <t xml:space="preserve"> จ้างทำตรายาง จำนวน ๑ รายการ</t>
  </si>
  <si>
    <t xml:space="preserve"> ร้านก็อปปี้ เซนเตอร์</t>
  </si>
  <si>
    <t>ใบสั่งจ้างเลขที่ 81/2569</t>
  </si>
  <si>
    <t>ลว.1 ธ.ค. 68</t>
  </si>
  <si>
    <t xml:space="preserve">ทำตรายาง จำนวน ๘ รายการ </t>
  </si>
  <si>
    <t>ใบสั่งจ้างเลขที่ 82/2569</t>
  </si>
  <si>
    <t xml:space="preserve">ซ่อมบำรุงรถยนต์สำนักงาน </t>
  </si>
  <si>
    <t>ใบสั่งจ้างเลขที่ 83/2568</t>
  </si>
  <si>
    <t xml:space="preserve">หมายเลขทะเบียน ขจ ๙๐๐๕ ระยอง </t>
  </si>
  <si>
    <t>ลว.2 ธ.ค. 67</t>
  </si>
  <si>
    <t>ทำป้ายและสติกเกอร์</t>
  </si>
  <si>
    <t>ใบสั่งจ้างเลขที่ 84/2569</t>
  </si>
  <si>
    <t>โครงการประชาสัมพันธ์การจัดเก็บภาษี</t>
  </si>
  <si>
    <t>ลว.4 ธ.ค. 68</t>
  </si>
  <si>
    <t>ซ่อมแซมรถบรรทุกขยะมูลฝอย</t>
  </si>
  <si>
    <t>นายไพฑูลย์ ราดด่านจาก</t>
  </si>
  <si>
    <t>ใบสั่งจ้างเลขที่ 85/2569</t>
  </si>
  <si>
    <t>หมายเลขทะเบียน ๘๒-๗๙๐๒ ระยอง</t>
  </si>
  <si>
    <t>ลว. 9 ธ.ค. 2568</t>
  </si>
  <si>
    <t xml:space="preserve">0215548001572 </t>
  </si>
  <si>
    <t>ใบสั่งจ้างเลขที่ 86/2569</t>
  </si>
  <si>
    <t>ใบสั่งจ้างเลขที่ 87/2569</t>
  </si>
  <si>
    <t>เพื่อใช้ในการปฏิบัติงานในกองส่งเสริมการเกษตร</t>
  </si>
  <si>
    <t>ลว. 19ธ.ค. 2568</t>
  </si>
  <si>
    <t>ฉีดพ่นสารเคมีกำจัดยุงก้นปล่องแบบฤทธิ์ตกค้าง</t>
  </si>
  <si>
    <t>นายรชต เที่ยงแน่</t>
  </si>
  <si>
    <t>ใบสั่งจ้างเลขที่ 88/2569</t>
  </si>
  <si>
    <t xml:space="preserve">ภายในอาคาร (IRS) </t>
  </si>
  <si>
    <t>ลว. 22 ธ.ค. 2568</t>
  </si>
  <si>
    <t>นายเทือน วิถีรัตน์</t>
  </si>
  <si>
    <t>3210500215254</t>
  </si>
  <si>
    <t>ใบสั่งจ้างเลขที่ 90/2569</t>
  </si>
  <si>
    <t>ทำพานพุ่มดอกไม้สด</t>
  </si>
  <si>
    <t xml:space="preserve">3210500577059 </t>
  </si>
  <si>
    <t>ใบสั่งจ้างเลขที่ 91/2569</t>
  </si>
  <si>
    <t>เพื่อใช้ในพิธีถวายราชสักการะ</t>
  </si>
  <si>
    <t>ลว. 25 ธ.ค. 2568</t>
  </si>
  <si>
    <t>จ้างเหมาเช่าเต็นท์และไฟส่องสว่าง</t>
  </si>
  <si>
    <t>ใบสั่งจ้างเลขที่ 92/2569</t>
  </si>
  <si>
    <t>เพื่อใช้สำหรับดำเนินการป้องกันและลดอุบัติเหตุ</t>
  </si>
  <si>
    <t>ลว. 26 ธ.ค. 2568</t>
  </si>
  <si>
    <t>จ้างเหมาจัดทำป้าย</t>
  </si>
  <si>
    <t>ใบสั่งจ้างเลขที่ 93/2569</t>
  </si>
  <si>
    <t>เพื่อใช้สำหรับดำเนินการป้องกันและลดอุบัติเหตุทางถนน</t>
  </si>
  <si>
    <t xml:space="preserve">จ้างเหมาจัดทำอาหารว่างและเครื่องดื่ม </t>
  </si>
  <si>
    <t>ใบสั่งจ้างเลขที่ 94/2569</t>
  </si>
  <si>
    <t>ตามโครงการอบรมคณะกรรมการประจำหน่วยเลือกตั้ง (กปน.)</t>
  </si>
  <si>
    <t>ลว. 29 ธ.ค. 2568</t>
  </si>
  <si>
    <t>จ้างจัดทำป้าย ตามโครงการอบรมคณะกรรมการ</t>
  </si>
  <si>
    <t>ใบสั่งจ้างเลขที่ 95/2569</t>
  </si>
  <si>
    <t xml:space="preserve">ประจำหน่วยเลือกตั้ง (กปน.) </t>
  </si>
  <si>
    <t xml:space="preserve">จ้างจัดทำอาหารกลางวัน </t>
  </si>
  <si>
    <t>ใบสั่งจ้างเลขที่ 96/2569</t>
  </si>
  <si>
    <t xml:space="preserve">ตามโครงการอบรมคณะกรรมการประจำหน่วยเลือกตั้ง (กปน.) </t>
  </si>
  <si>
    <t>เลขประจำตัว</t>
  </si>
  <si>
    <t>ผู้เสียภาษีอากร</t>
  </si>
  <si>
    <t>วัสดุอุปกรณ์ สำหรับการจัดการเลือกตั้ง</t>
  </si>
  <si>
    <t>ใบสั่งซื้อเลขที่ 35/2569</t>
  </si>
  <si>
    <t>ลว. 5 ม.ค. 69</t>
  </si>
  <si>
    <t>ซื้อวัสดุอุปกรณ์ สำหรับการจัดงาน พิธีเปิด - ปิด</t>
  </si>
  <si>
    <t>บุญรักษา เทรดดิ้ง</t>
  </si>
  <si>
    <t>1249900446018</t>
  </si>
  <si>
    <t>ใบสั่งซื้อเลขที่ 36/2569</t>
  </si>
  <si>
    <t>ลว. 6 ม.ค. 69</t>
  </si>
  <si>
    <t>ซื้อของรางวัลในการจัดทำกิจกรรมสำหรับเด็ก</t>
  </si>
  <si>
    <t>ใบสั่งซื้อเลขที่ 37/2569</t>
  </si>
  <si>
    <t>ซื้อวัสดุคอมพิวเตอร์</t>
  </si>
  <si>
    <t>ใบสั่งซื้อเลขที่ 38/2569</t>
  </si>
  <si>
    <t>ลว. 12 ม.ค. 69</t>
  </si>
  <si>
    <t>จ้างเหมาเปลี่ยนแบตเตอร์รี่รถยนต์</t>
  </si>
  <si>
    <t>อู่ลุงแช่ โดยนางธนัทอร เจริญกิจ</t>
  </si>
  <si>
    <t>ใบสั่งจ้างเลขที่ 97/2569</t>
  </si>
  <si>
    <t>กฉ ๑๖๗๙ ระยอง</t>
  </si>
  <si>
    <t xml:space="preserve">จัดทำตราประทับบัตรเลือกตั้ง </t>
  </si>
  <si>
    <t>ใบสั่งจ้างเลขที่ 98/2569</t>
  </si>
  <si>
    <t>เช่าเต็นท์พร้อมไฟส่องสว่าง</t>
  </si>
  <si>
    <t>ใบสั่งจ้างเลขที่ 99/2569</t>
  </si>
  <si>
    <t>จ้างเหมารถประชาสัมพันธ์</t>
  </si>
  <si>
    <t>นายบุญชู ทับทิมรัตน์</t>
  </si>
  <si>
    <t>ใบสั่งจ้างเลขที่ 100/2569</t>
  </si>
  <si>
    <t>การเลือกตั้ง</t>
  </si>
  <si>
    <t>จ้างเหมาจัดทำป้ายไวนิล</t>
  </si>
  <si>
    <t>ใบสั่งจ้างเลขที่ 103/2569</t>
  </si>
  <si>
    <t>โครงการวันเด็กแห่งชาติ</t>
  </si>
  <si>
    <t>จ้างเหมาผูกผ้าประดับเวที จัดซุ้ม</t>
  </si>
  <si>
    <t>นางพัชรินทร์ เหมล้วน</t>
  </si>
  <si>
    <t>ใบสั่งจ้างเลขที่ 104/2569</t>
  </si>
  <si>
    <t>ประดับเวทีบริเวณจัดงาน โครงการวันเด็ก</t>
  </si>
  <si>
    <t xml:space="preserve">จ้างเหมาเช่าวัสดุ อุปกรณ์ และสถานที่ </t>
  </si>
  <si>
    <t>ใบสั่งจ้างเลขที่ 105/2569</t>
  </si>
  <si>
    <t>จ้างเหมาประกอบอาหารกลางวัน</t>
  </si>
  <si>
    <t xml:space="preserve"> นางวาสนา เจริญศึกษา</t>
  </si>
  <si>
    <t>ใบสั่งจ้างเลขที่ 106/2569</t>
  </si>
  <si>
    <t xml:space="preserve">โครงการวันเด็กแห่งชาติ </t>
  </si>
  <si>
    <t>จ้างเหมากิจกรรมเสริมทักษะ</t>
  </si>
  <si>
    <t>นางสาวพจนา ชูไสว</t>
  </si>
  <si>
    <t>ใบสั่งจ้างเลขที่ 107/2569</t>
  </si>
  <si>
    <t>จัดทำป้ายไวนิลประชาสัมพันธ์</t>
  </si>
  <si>
    <t>ใบสั่งจ้างเลขที่ 108/2569</t>
  </si>
  <si>
    <t>ลว. 7 ม.ค. 69</t>
  </si>
  <si>
    <t>ใบสั่งจ้างเลขที่ 109/2569</t>
  </si>
  <si>
    <t xml:space="preserve"> (พร้อมติดตั้ง) สำหรับการเลือกตั้ง</t>
  </si>
  <si>
    <t>จ้างเหมาบริการต่อท่อน้ำ</t>
  </si>
  <si>
    <t>นายขวัญชัย มณีศรี</t>
  </si>
  <si>
    <t>ใบสั่งจ้างเลขที่ 110/2569</t>
  </si>
  <si>
    <t>ไปยังกองปุ๋ยหมักณ สนามกีฬากลาง</t>
  </si>
  <si>
    <t xml:space="preserve">จ้างเหมาซ่อมแซมกล้องวงจรปิด จำนวน ๘ จุด </t>
  </si>
  <si>
    <t>นางสาววาริน ชัยสา</t>
  </si>
  <si>
    <t>ใบสั่งจ้างเลขที่ 111/2569</t>
  </si>
  <si>
    <t>ลว. 9 ม.ค. 69</t>
  </si>
  <si>
    <t>ซ่อมบำรุงเปลี่ยนยางรถยนต์สำนักงาน</t>
  </si>
  <si>
    <t>บริษัท เอ็ม แอนด์ ที ไทร์เซ็นเตอร์ จำกัด</t>
  </si>
  <si>
    <t xml:space="preserve"> 0215545001938</t>
  </si>
  <si>
    <t>ใบสั่งจ้างเลขที่ 112/2569</t>
  </si>
  <si>
    <t>ลว. 14 ม.ค. 69</t>
  </si>
  <si>
    <t>จ้างเหมาทำป้ายประชาสัมพันธ์</t>
  </si>
  <si>
    <t>ใบสั่งจ้างเลขที่ 113/2569</t>
  </si>
  <si>
    <t xml:space="preserve">รับสมัครเด็กนักเรียน ประจำปีการศึกษา ๒๕๖๙ </t>
  </si>
  <si>
    <t>ลว. 15 ม.ค. 69</t>
  </si>
  <si>
    <t>จ้างเหมาจัดทำป้ายไม้อัด</t>
  </si>
  <si>
    <t>ป้ายศิลป์</t>
  </si>
  <si>
    <t>ใบสั่งจ้างเลขที่ 114/2569</t>
  </si>
  <si>
    <t>พร้อมติดสติ๊กเกอร์สำหรับติดประกาศการเลือกตั้ง</t>
  </si>
  <si>
    <t>จ้างจัดทำป้าย ตามโครงการปกป้องสถาบัน</t>
  </si>
  <si>
    <t>ใบสั่งจ้างเลขที่ 115/2569</t>
  </si>
  <si>
    <t xml:space="preserve"> กิจกรรมถวายความอาลัย</t>
  </si>
  <si>
    <t>ลว. 20 ม.ค. 69</t>
  </si>
  <si>
    <t>จัดทำอาหารว่างและเครื่องดื่ม จำนวน ๒ มื้อ</t>
  </si>
  <si>
    <t>ใบสั่งจ้างเลขที่ 116/2569</t>
  </si>
  <si>
    <t>ตามโครงการปกป้องสถาบัน</t>
  </si>
  <si>
    <t>จ้างรถบัสปรับอากาศไม่น้อยกว่า ๔๔ ที่นั่ง</t>
  </si>
  <si>
    <t xml:space="preserve"> บริษัท เก๊าเมืองชลขนส่ง จำกัด</t>
  </si>
  <si>
    <t xml:space="preserve"> 0205560018196</t>
  </si>
  <si>
    <t>ใบสั่งจ้างเลขที่ 117/2569</t>
  </si>
  <si>
    <t>จำนวน ๑ คันโครงการปกป้องสถาบัน</t>
  </si>
  <si>
    <t>จัดทำอาหารเช้าและอาหารกลางวัน</t>
  </si>
  <si>
    <t>นางวาสนา เจริญศึกษา</t>
  </si>
  <si>
    <t>3210300704286</t>
  </si>
  <si>
    <t>ใบสั่งจ้างเลขที่ 118/2569</t>
  </si>
  <si>
    <t>โครงการปกป้องสถาบัน</t>
  </si>
  <si>
    <t>จ้างเหมาซ่อมครุภัณฑ์คอมพิวเตอร์ ๒ รายการ</t>
  </si>
  <si>
    <t>ใบสั่งจ้างเลขที่ 119/2569</t>
  </si>
  <si>
    <t>ลว. 22 ม.ค. 69</t>
  </si>
  <si>
    <t>จ้างเหมาซ่อมบำรุงรถพยาบาลพร้อมอุปกรณ์</t>
  </si>
  <si>
    <t>บริษัท ศุภกร ออโต้เซอร์วิส จำกัด</t>
  </si>
  <si>
    <t>0215567001353</t>
  </si>
  <si>
    <t>ใบสั่งจ้างเลขที่ 120/2569</t>
  </si>
  <si>
    <t>หมายเลขทะเบียน ขพ ๔๐๘๖ ระยอง</t>
  </si>
  <si>
    <t>จ้างเหมาจัดทำตรายาง จำนวน ๒ รายการ</t>
  </si>
  <si>
    <t>ใบสั่งจ้างเลขที่ 121/2569</t>
  </si>
  <si>
    <t>จ้างเหมาซ่อมบำรุงเครื่องปรับอากาศ</t>
  </si>
  <si>
    <t>ใบสั่งจ้างเลขที่ 122/2569</t>
  </si>
  <si>
    <t>สำนักงาน จำนวน ๓๒ เครื่อง</t>
  </si>
  <si>
    <t>ลว. 28 ม.ค. 69</t>
  </si>
  <si>
    <t>เครื่องผลิตน้ำประปา</t>
  </si>
  <si>
    <t>Bidding</t>
  </si>
  <si>
    <t>บริษัท เรนิตา อินโนเวชั่น จำกัด</t>
  </si>
  <si>
    <t>0905558005221</t>
  </si>
  <si>
    <t>สัญญาซื้อเลขที่ 3/2569</t>
  </si>
  <si>
    <t xml:space="preserve"> บ้านบางบุตร หมู่ที่ 2</t>
  </si>
  <si>
    <t>เป็นผู้เสนอราคาต่ำสุด</t>
  </si>
  <si>
    <t>ลว. 26 ม.ค. 69</t>
  </si>
  <si>
    <t>สัญญาซื้อเลขที่ 4/2569</t>
  </si>
  <si>
    <t>บ้านห้วยยาง หมู่ที่ 11</t>
  </si>
  <si>
    <t>ลำดับที่</t>
  </si>
  <si>
    <t>เลขประจำตัวผู้เสียภาษีอากร</t>
  </si>
  <si>
    <t>ซื้อวัสดุสำนักงาน (กองคลัง)</t>
  </si>
  <si>
    <t xml:space="preserve">3200101009260 </t>
  </si>
  <si>
    <t>ใบสั่งซื้อเลขที่ 39/2569</t>
  </si>
  <si>
    <t>ลว. 12 ก.พ. 69</t>
  </si>
  <si>
    <t>ซื้อวัสดุอุปกรณ์ ตามโครงการเวทีประชาคม</t>
  </si>
  <si>
    <t>ใบสั่งซื้อเลขที่ 40/2569</t>
  </si>
  <si>
    <t>ลว. 19 ก.พ. 69</t>
  </si>
  <si>
    <t>จัดซื้อวัสดุเชื้อเพลิงและหล่อลื่น</t>
  </si>
  <si>
    <t>ใบสั่งซื้อเลขที่ 41/2569</t>
  </si>
  <si>
    <t>ลว. 25 ก.พ. 69</t>
  </si>
  <si>
    <t>จ้างเหมาปรับปรุงซ่อมแซมถนน</t>
  </si>
  <si>
    <t xml:space="preserve"> นายชัยพร มุ่งปั่นกลาง</t>
  </si>
  <si>
    <t>ใบสั่งจ้างเลขที่ 123/2569</t>
  </si>
  <si>
    <t>สายเขาหวาย - หลุมมะนาว หมู่ที่ ๗</t>
  </si>
  <si>
    <t>ลว. 6 ก.พ. 69</t>
  </si>
  <si>
    <t>จ้างเหมาปรับปรุงซ่อมแซมท่อระบายน้ำ</t>
  </si>
  <si>
    <t>ใบสั่งจ้างเลขที่ 124/2569</t>
  </si>
  <si>
    <t>สายคลองโบสถ์ หมู่ที่ ๓</t>
  </si>
  <si>
    <t>ใบสั่งจ้างเลขที่ 125/2569</t>
  </si>
  <si>
    <t xml:space="preserve">สายเนินสว่าง - เขายายลิด หมู่ที่ ๖ </t>
  </si>
  <si>
    <t>จ้างเหมาซ่อมแซมเครื่องสำรองไฟ</t>
  </si>
  <si>
    <t>บริษัท ณัฐชญา เทคโนโลยี</t>
  </si>
  <si>
    <t xml:space="preserve">3200101009235 </t>
  </si>
  <si>
    <t>ใบสั่งจ้างเลขที่ 126/2569</t>
  </si>
  <si>
    <t xml:space="preserve">จ้างเหมาซ่อมบำรุงรถยนต์สำนักงาน </t>
  </si>
  <si>
    <t>ใบสั่งจ้างเลขที่ 127/2569</t>
  </si>
  <si>
    <t xml:space="preserve">ทะเบียน ขจ ๖๑๘๒ ระยอง </t>
  </si>
  <si>
    <t>ลว. 10 ก.พ. 69</t>
  </si>
  <si>
    <t xml:space="preserve">จ้างซ่อมแซมรถบรรทุกน้ำ  </t>
  </si>
  <si>
    <t>บริษัท ศุภกร ออโต้เซอร์วิส</t>
  </si>
  <si>
    <t>ใบสั่งจ้างเลขที่ 128/2569</t>
  </si>
  <si>
    <t>หมายเลขทะเบียน ป ๙๓๗๒ ระยอง</t>
  </si>
  <si>
    <t xml:space="preserve">จ้างเหมาประดับตกแต่งเวที </t>
  </si>
  <si>
    <t>นายทวีศักดิ์ มากทวี</t>
  </si>
  <si>
    <t>3210500235875</t>
  </si>
  <si>
    <t>ใบสั่งจ้างเลขที่ 129/2569</t>
  </si>
  <si>
    <t>โครงการส่งเสริมการท่องเที่ยวตำบลบางบุตร</t>
  </si>
  <si>
    <t>ลว. 20 ก.พ. 69</t>
  </si>
  <si>
    <t>จ้างเหมาตามโครงการ</t>
  </si>
  <si>
    <t>ใบสั่งจ้างเลขที่ 130/2569</t>
  </si>
  <si>
    <t>นายธีรวุฒิ บุรีวงค์</t>
  </si>
  <si>
    <t>3210500185575</t>
  </si>
  <si>
    <t>ใบสั่งจ้างเลขที่ 131/2569</t>
  </si>
  <si>
    <t>จัดทำป้ายไวนิล สำหรับการประชุมสภา</t>
  </si>
  <si>
    <t>3100600655311</t>
  </si>
  <si>
    <t>ใบสั่งจ้างเลขที่ 132/2569</t>
  </si>
  <si>
    <t>นางสาวภัททิชา โบสถ์พราหม</t>
  </si>
  <si>
    <t>1210500093462</t>
  </si>
  <si>
    <t>ใบสั่งจ้างเลขที่ 133/2569</t>
  </si>
  <si>
    <t>สำหรับการประชุมสภาครั้งแรก</t>
  </si>
  <si>
    <t>ใบสั่งจ้างเลขที่ 134/2569</t>
  </si>
  <si>
    <t>โครงการเวทีประชาคม</t>
  </si>
  <si>
    <t xml:space="preserve">จ้างเหมาซ่อมแซมครุภัณฑ์คอมพิวเตอร์ </t>
  </si>
  <si>
    <t>ใบสั่งจ้างเลขที่ 135/2569</t>
  </si>
  <si>
    <t>๓ รายการ</t>
  </si>
  <si>
    <t>ลว. 24 ก.พ. 69</t>
  </si>
  <si>
    <t>จ้างเหมาจัดทำตรายาง (กองคลัง)</t>
  </si>
  <si>
    <t xml:space="preserve"> 3200101009235</t>
  </si>
  <si>
    <t>ใบสั่งจ้างเลขที่ 136/2569</t>
  </si>
  <si>
    <t>จัดทำตรายาง จำนวน ๖ รายการ</t>
  </si>
  <si>
    <t>ใบสั่งจ้างเลขที่ 137/2569</t>
  </si>
  <si>
    <t>จัดทำอาหารว่างและเครื่องดื่ม</t>
  </si>
  <si>
    <t>ใบสั่งจ้างเลขที่ 138/2569</t>
  </si>
  <si>
    <t xml:space="preserve">โครงการจัดเวทีประชาคม </t>
  </si>
  <si>
    <t>ลว. 27 ก.พ. 69</t>
  </si>
  <si>
    <t xml:space="preserve">1210500093462 </t>
  </si>
  <si>
    <t>ใบสั่งจ้างเลขที่ 139/2569</t>
  </si>
  <si>
    <t>ประชุมสภาสมัยประชุมสามัญ สมัยแรก</t>
  </si>
  <si>
    <t>ซ่อมแซมห้องนายกและผู้บริหาร</t>
  </si>
  <si>
    <t>นายโสรส สอาดรัตน์</t>
  </si>
  <si>
    <t>3210500199305</t>
  </si>
  <si>
    <t>ใบสั่งจ้างเลขที่ 140/2569</t>
  </si>
  <si>
    <t>เลขประจำตัวประชาชน</t>
  </si>
  <si>
    <t xml:space="preserve">จัดซื้อครุภัณฑ์สำนักงาน </t>
  </si>
  <si>
    <t>โชว์รูมเจริญศรีเฟอร์นิเจอร์</t>
  </si>
  <si>
    <t>ใบสั่งซื้อเลขที่ 42/2569</t>
  </si>
  <si>
    <t>(ตู้รางเลื่อน,เก้าอี้)</t>
  </si>
  <si>
    <t>ลว. 13 มี.ค. 69</t>
  </si>
  <si>
    <t>ซื้อวัสดุสำนักงาน จำนวน ๙ รายการ</t>
  </si>
  <si>
    <t xml:space="preserve"> ร้านมณีรัตน์</t>
  </si>
  <si>
    <t>ใบสั่งซื้อเลขที่ 43/2569</t>
  </si>
  <si>
    <t>ลว. 16 มี.ค. 69</t>
  </si>
  <si>
    <t>ซื้อวัสดุไฟฟ้าและวิทยุ จำนวน ๑ รายการ</t>
  </si>
  <si>
    <t>นางจุไรรัตน์ เกตุพานิช</t>
  </si>
  <si>
    <t>ใบสั่งซื้อเลขที่ 44/2569</t>
  </si>
  <si>
    <t xml:space="preserve">ซื้อวัสดุคอมพิวเตอร์ จำนวน ๓ รายการ </t>
  </si>
  <si>
    <t>ใบสั่งซื้อเลขที่ 45/2569</t>
  </si>
  <si>
    <t>ซื้อวัสดุอื่น อุปกรณ์ใช้ในการจับงู</t>
  </si>
  <si>
    <t>หจก.ซี เค มีเดีย แอนด์ ซัพพลาย</t>
  </si>
  <si>
    <t xml:space="preserve"> 0213557001901</t>
  </si>
  <si>
    <t>ใบสั่งซื้อเลขที่ 46/2569</t>
  </si>
  <si>
    <t>และสัตว์เลื้อยคลาน</t>
  </si>
  <si>
    <t>ลว. 18 มี.ค. 69</t>
  </si>
  <si>
    <t>ซื้อวัสดุกีฬา</t>
  </si>
  <si>
    <t>ชุมพลพาณิชย์</t>
  </si>
  <si>
    <t>3219900084058</t>
  </si>
  <si>
    <t>ใบสั่งซื้อเลขที่ 47/2569</t>
  </si>
  <si>
    <t>ซื้อวัสดุอุปกรณ์กีฬา</t>
  </si>
  <si>
    <t>ใบสั่งซื้อเลขที่ 48/2569</t>
  </si>
  <si>
    <t xml:space="preserve">สำหรับการจัดการแข่งขันกีฬา </t>
  </si>
  <si>
    <t>ลว. 23 มี.ค. 69</t>
  </si>
  <si>
    <t xml:space="preserve">ซื้อวัสดุอุปกรณ์ในการจัดงาน </t>
  </si>
  <si>
    <t>ใบสั่งซื้อเลขที่ 49/2569</t>
  </si>
  <si>
    <t>ซื้อถ้วยรางวัล</t>
  </si>
  <si>
    <t>นางสาว วิภา แซ่เจ็ง</t>
  </si>
  <si>
    <t>3219900084023</t>
  </si>
  <si>
    <t>ใบสั่งซื้อเลขที่ 50/2569</t>
  </si>
  <si>
    <t>ตามโครงการแข่งขันกีฬา</t>
  </si>
  <si>
    <t>ซื้อชุดกีฬาสำหรับนักกีฬาและเสื้อกีฬา</t>
  </si>
  <si>
    <t xml:space="preserve"> เจริญการค้า</t>
  </si>
  <si>
    <t>3219900084040</t>
  </si>
  <si>
    <t>ใบสั่งซื้อเลขที่ 51/2569</t>
  </si>
  <si>
    <t xml:space="preserve">ซื้อวัสดุไฟฟ้าและวิทยุ </t>
  </si>
  <si>
    <t>บริษัท ณัฐกิตติ์ เพาเวอร์ทูลล์</t>
  </si>
  <si>
    <t>0215561001971</t>
  </si>
  <si>
    <t>ใบสั่งซื้อเลขที่ 52/2569</t>
  </si>
  <si>
    <t>ลว. 24 มี.ค. 69</t>
  </si>
  <si>
    <t>ใบสั่งจ้างเลขที่ 141/2569</t>
  </si>
  <si>
    <t>โครงการเพื่อจัดทำแผน</t>
  </si>
  <si>
    <t>ลว. 4 มี.ค. 69</t>
  </si>
  <si>
    <t>จ้างเหมาจัดทำผ้าม่าน</t>
  </si>
  <si>
    <t>ใบสั่งจ้างเลขที่ 142/2569</t>
  </si>
  <si>
    <t>พร้อมติดตั้งภายในห้องนายก</t>
  </si>
  <si>
    <t>ลว. 6 มี.ค. 69</t>
  </si>
  <si>
    <t>จ้างเหมาซ่อมแซมเครื่องพ่นหมอกควัน ๓ เครื่อง</t>
  </si>
  <si>
    <t>นายสุรนาท พุทธวารินทร์</t>
  </si>
  <si>
    <t xml:space="preserve">1219900852326 </t>
  </si>
  <si>
    <t>ใบสั่งจ้างเลขที่ 143/2569</t>
  </si>
  <si>
    <t>ลว. 9 มี.ค. 69</t>
  </si>
  <si>
    <t>0215551000409</t>
  </si>
  <si>
    <t>ใบสั่งจ้างเลขที่ 144/2569</t>
  </si>
  <si>
    <t>จ้างจัดทำพานพุ่มดอกไม้สด</t>
  </si>
  <si>
    <t>3210500577059</t>
  </si>
  <si>
    <t>ใบสั่งจ้างเลขที่ 145/2569</t>
  </si>
  <si>
    <t>ลว. 12 มี.ค. 69</t>
  </si>
  <si>
    <t>จ้างเหมาบริการฉีดพ่น</t>
  </si>
  <si>
    <t>นายวิชัย เกตุมณี</t>
  </si>
  <si>
    <t>3210500249388</t>
  </si>
  <si>
    <t>ใบสั่งจ้างเลขที่ 146/2569</t>
  </si>
  <si>
    <t>กำจัดยุงก้นปล่องแบบฤทธิ์ตกค้างภายในอาคาร</t>
  </si>
  <si>
    <t>ใบสั่งจ้างเลขที่ 147/2569</t>
  </si>
  <si>
    <t>สำหรับการประชุมสภา</t>
  </si>
  <si>
    <t>จ้างเหมาจัดเก็บอุปกรณ์กล้องวงจรปิด</t>
  </si>
  <si>
    <t>บริษัท โมเมนตัม เทคโนโลยี จำกัด</t>
  </si>
  <si>
    <t>0215562008970</t>
  </si>
  <si>
    <t>ใบสั่งจ้างเลขที่ 148/2569</t>
  </si>
  <si>
    <t xml:space="preserve">ขององค์การบริหารส่วนตำบลบางบุตร </t>
  </si>
  <si>
    <t>จ้างเหมาซ่อมแซมครุภัณฑ์คอมพิวเตอร์</t>
  </si>
  <si>
    <t>ใบสั่งจ้างเลขที่ 149/2569</t>
  </si>
  <si>
    <t>จ้างเหมาซ่อมแซมรถบรรทุกขยะมูลฝอย</t>
  </si>
  <si>
    <t>3300900347181</t>
  </si>
  <si>
    <t>ใบสั่งจ้างเลขที่ 150/2569</t>
  </si>
  <si>
    <t>จ้างจัดทำตรายาง จำนวน ๓ รายการ</t>
  </si>
  <si>
    <t>ใบสั่งจ้างเลขที่ 151/2569</t>
  </si>
  <si>
    <t>จ้างจัดทำตรายาง</t>
  </si>
  <si>
    <t xml:space="preserve"> 3200101009235 </t>
  </si>
  <si>
    <t>ใบสั่งจ้างเลขที่ 152/2569</t>
  </si>
  <si>
    <t xml:space="preserve">กองส่งเสริมการเกษตร </t>
  </si>
  <si>
    <t>ใบสั่งจ้างเลขที่ 153/2569</t>
  </si>
  <si>
    <t>ลว. 17 มี.ค. 69</t>
  </si>
  <si>
    <t>จ้างเหมาจัดทำตรายาง</t>
  </si>
  <si>
    <t>ใบสั่งจ้างเลขที่ 154/2569</t>
  </si>
  <si>
    <t>ใบสั่งจ้างเลขที่ 155/2569</t>
  </si>
  <si>
    <t>กองการศึกษา</t>
  </si>
  <si>
    <t>ใบสั่งจ้างเลขที่ 156/2569</t>
  </si>
  <si>
    <t>กองสวัสดิการ</t>
  </si>
  <si>
    <t>จ้างเหมาซ่อมครุภัณฑ์สำนักงาน</t>
  </si>
  <si>
    <t>นายกล้า ทองแสน</t>
  </si>
  <si>
    <t>3341501226276</t>
  </si>
  <si>
    <t>ใบสั่งจ้างเลขที่ 157/2569</t>
  </si>
  <si>
    <t xml:space="preserve"> (โซฟา) </t>
  </si>
  <si>
    <t xml:space="preserve">0215560006911 </t>
  </si>
  <si>
    <t>ใบสั่งจ้างเลขที่ 158/2569</t>
  </si>
  <si>
    <t>จ้างสำรวจประชากรสุนัขและแมว</t>
  </si>
  <si>
    <t>นางสายใจ ผุดกระจ่าง</t>
  </si>
  <si>
    <t>ใบสั่งจ้างเลขที่ 159/2569</t>
  </si>
  <si>
    <t>โครงการสัตว์ปลอดโรคคนปลอดภัย</t>
  </si>
  <si>
    <t>ลว. 20 มี.ค. 69</t>
  </si>
  <si>
    <t>จ้างเหมาบริการฉีดพ่นสารเคมีกำจัดยุง</t>
  </si>
  <si>
    <t xml:space="preserve"> นายวิชัย เกตุมณี</t>
  </si>
  <si>
    <t>ใบสั่งจ้างเลขที่ 160/2569</t>
  </si>
  <si>
    <t>แบบฤทธิ์ตกค้างภายในอาคาร</t>
  </si>
  <si>
    <t>จ้างทำป้ายไวนิลรณรงค์</t>
  </si>
  <si>
    <t>ใบสั่งจ้างเลขที่ 161/2569</t>
  </si>
  <si>
    <t>จ้างทำป้ายไวนิลประชาสัมพันธ์</t>
  </si>
  <si>
    <t>ใบสั่งจ้างเลขที่ 162/2569</t>
  </si>
  <si>
    <t>จ้างทำป้ายประชาสัมพันธ์โครงการและป้ายอื่นๆ</t>
  </si>
  <si>
    <t>ใบสั่งจ้างเลขที่ 163/2569</t>
  </si>
  <si>
    <t>โครงการแข่งขันกีฬาประเพณีตำบล</t>
  </si>
  <si>
    <t>ลว. 25 มี.ค. 69</t>
  </si>
  <si>
    <t>จ้างผูกผ้าประดับอาคารอเนกประสงค์</t>
  </si>
  <si>
    <t>ใบสั่งจ้างเลขที่ 164/2569</t>
  </si>
  <si>
    <t>(กองอำนวยการ) สถานที่จัดการแข่งขันกีฬา</t>
  </si>
  <si>
    <t>จ้างรถประชาสัมพันธ์</t>
  </si>
  <si>
    <t>นายสินชัย วงษ์ศรี</t>
  </si>
  <si>
    <t>ใบสั่งจ้างเลขที่ 165/2569</t>
  </si>
  <si>
    <t xml:space="preserve">ตามโครงการแข่งขันกีฬาประเพณีตำบล </t>
  </si>
  <si>
    <t xml:space="preserve">จ้างจัดสถานที่พิธีเปิด - ปิดการแข่งขันกีฬา </t>
  </si>
  <si>
    <t>ใบสั่งจ้างเลขที่ 166/2569</t>
  </si>
  <si>
    <t>ลว. 30 มี.ค. 69</t>
  </si>
  <si>
    <t>จ้างเหมาจัดทำอาหารและเครื่องดื่ม</t>
  </si>
  <si>
    <t>ใบสั่งจ้างเลขที่ 167/2569</t>
  </si>
  <si>
    <t>จ้างเหมาบริการงานจัดการเอกสาร</t>
  </si>
  <si>
    <t>นางสาวโยษิตา ทัพอุไร</t>
  </si>
  <si>
    <t>ใบสั่งจ้างเลขที่ 168/2569</t>
  </si>
  <si>
    <t xml:space="preserve">จ้างจัดสถานที่พิธีเปิดการแข่งขันกีฬา </t>
  </si>
  <si>
    <t>ลือชัย ตันเงิน</t>
  </si>
  <si>
    <t>ใบสั่งจ้างเลขที่ 169/2569</t>
  </si>
  <si>
    <t xml:space="preserve">โครงการแข่งขันกีฬาประเพณีตำบล </t>
  </si>
  <si>
    <t>ลว. 31 มี.ค. 69</t>
  </si>
  <si>
    <t>บจก. ไออี บิสิเนส</t>
  </si>
  <si>
    <t>0215550003099</t>
  </si>
  <si>
    <t>ใบสั่งจ้างเลขที่ 170/2569</t>
  </si>
  <si>
    <t xml:space="preserve">จ้างเหมาเช่าเวที เครื่องเสียง </t>
  </si>
  <si>
    <t>นายสมโภช ทองศรี</t>
  </si>
  <si>
    <t>ใบสั่งจ้างเลขที่ 171/2569</t>
  </si>
  <si>
    <t xml:space="preserve">ระบบไฟ จอ LED เครื่องปั่นไฟ </t>
  </si>
  <si>
    <t>จ้างจัดสถานที่และการจัดการแข่งขันกีฬา</t>
  </si>
  <si>
    <t>ใบสั่งจ้างเลขที่ 172/2569</t>
  </si>
  <si>
    <t>จ้างโครงการจ้างเหมาบุคคลปฏิบัติหน้าที่ (กองช่าง)</t>
  </si>
  <si>
    <t>นายศุภรากร นกเชิดชู</t>
  </si>
  <si>
    <t>ใบสั่งจ้างเลขที่ 173/2569</t>
  </si>
  <si>
    <t xml:space="preserve">จ้างโครงการจ้างเหมาบุคคลปฏิบัติหน้าที่ (กองช่าง) </t>
  </si>
  <si>
    <t>นายจุฬา ผุดกระจ่าง</t>
  </si>
  <si>
    <t>ใบสั่งจ้างเลขที่ 174/2569</t>
  </si>
  <si>
    <t>นายสำเริง ด้วงอิน</t>
  </si>
  <si>
    <t>ใบสั่งจ้างเลขที่ 175/2569</t>
  </si>
  <si>
    <t>จ้างเหมาปรับปรุงซ่อมแซมระบบไฟฟ้า</t>
  </si>
  <si>
    <t>นายชนินทร์ บุญบรรจง</t>
  </si>
  <si>
    <t>ใบสั่งจ้างเลขที่ 176/2569</t>
  </si>
  <si>
    <t>ภายในองค์การบริหารส่วนตำบลบางบุตร</t>
  </si>
  <si>
    <t>โครงการก่อสร้างถนน ค.ส.ล.</t>
  </si>
  <si>
    <t>e-bidding</t>
  </si>
  <si>
    <t>สัญญาจ้างเลขที่ 14/2569</t>
  </si>
  <si>
    <t>ซอยต้นนุ่น หมู่ที่ 11</t>
  </si>
  <si>
    <t>โครงการก่อสร้างถนนค.ส.ล.</t>
  </si>
  <si>
    <t>สัญญาจ้างเลขที่ 15/2569</t>
  </si>
  <si>
    <t>สายคลองมะเฟือง ซอย 1</t>
  </si>
  <si>
    <t>สัญญาจ้างเลขที่ 16/2569</t>
  </si>
  <si>
    <t xml:space="preserve">สายเนินสว่าง-โกรกใหญ่ หมู่ที่ 6 </t>
  </si>
  <si>
    <t>สัญญาจ้างเลขที่ 17/2569</t>
  </si>
  <si>
    <t>สายบ้านอ่าง-หนองบัว หมู่ที่ 8</t>
  </si>
  <si>
    <t>โครงการเครื่องผลิตน้ำประปา</t>
  </si>
  <si>
    <t>สัญญาซื้อเลขที่ 5/2569</t>
  </si>
  <si>
    <t>ที่มีถาดเติมอากาศแบบน้ำหมุนวนและระบบล้างย้อนสาร</t>
  </si>
  <si>
    <t>บริษัท แต้ล้งฮั้ว (ทีแอลเอช) เอ็นจิเนียริ่ง</t>
  </si>
  <si>
    <t>แบบ สขร.1</t>
  </si>
  <si>
    <t xml:space="preserve">                                                                                                   สรุปผลการดำเนินการจัดซื้อจัดจ้าง  ประจำเดือนมีนาคม 2569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</si>
  <si>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สรุปผลการดำเนินการจัดซื้อจัดจ้าง  ประจำเดือน กุมภาพันธ์ 2569</t>
  </si>
  <si>
    <t xml:space="preserve">                                                                                            สรุปผลการดำเนินการจัดซื้อจัดจ้าง  ประจำเดือน มกราคม 2569</t>
  </si>
  <si>
    <t xml:space="preserve">                                                                                               สรุปผลการดำเนินการจัดซื้อจัดจ้าง  ประจำเดือน ธันวาคม 2568</t>
  </si>
  <si>
    <t xml:space="preserve">                                                                                          สรุปผลการดำเนินการจัดซื้อจัดจ้าง  ประจำเดือน พฤศจิกายน  2568</t>
  </si>
  <si>
    <t xml:space="preserve">                                                                                              สรุปผลการดำเนินการจัดซื้อจัดจ้าง  ประจำเดือน ตุลาคม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</si>
</sst>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"/>
      <name val="TH Sarabun New"/>
      <family val="2"/>
    </font>
    <font>
      <b/>
      <sz val="13"/>
      <name val="TH Sarabun New"/>
      <family val="2"/>
    </font>
    <font>
      <sz val="13"/>
      <color theme="1"/>
      <name val="TH Sarabun New"/>
      <family val="2"/>
    </font>
    <font>
      <b/>
      <sz val="13"/>
      <color theme="1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b/>
      <sz val="12"/>
      <name val="TH Sarabun New"/>
      <family val="2"/>
    </font>
    <font>
      <b/>
      <sz val="12"/>
      <color rgb="FF000000"/>
      <name val="TH Sarabun New"/>
      <family val="2"/>
    </font>
    <font>
      <sz val="12"/>
      <color rgb="FF000000"/>
      <name val="TH Sarabun New"/>
      <family val="2"/>
    </font>
    <font>
      <u/>
      <sz val="12"/>
      <color theme="1"/>
      <name val="TH Sarabun New"/>
      <family val="2"/>
    </font>
    <font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/>
    </xf>
    <xf numFmtId="43" fontId="4" fillId="2" borderId="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/>
    </xf>
    <xf numFmtId="43" fontId="3" fillId="2" borderId="3" xfId="1" applyFont="1" applyFill="1" applyBorder="1" applyAlignment="1">
      <alignment shrinkToFi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shrinkToFit="1"/>
    </xf>
    <xf numFmtId="43" fontId="3" fillId="2" borderId="0" xfId="1" applyFont="1" applyFill="1" applyBorder="1"/>
    <xf numFmtId="0" fontId="3" fillId="2" borderId="0" xfId="0" applyFont="1" applyFill="1" applyAlignment="1">
      <alignment horizontal="center"/>
    </xf>
    <xf numFmtId="43" fontId="3" fillId="2" borderId="0" xfId="1" applyFont="1" applyFill="1" applyBorder="1" applyAlignment="1">
      <alignment horizontal="center" shrinkToFit="1"/>
    </xf>
    <xf numFmtId="49" fontId="3" fillId="2" borderId="0" xfId="1" applyNumberFormat="1" applyFont="1" applyFill="1" applyBorder="1" applyAlignment="1">
      <alignment horizontal="center" vertical="center" shrinkToFit="1"/>
    </xf>
    <xf numFmtId="43" fontId="3" fillId="2" borderId="0" xfId="0" applyNumberFormat="1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vertical="center"/>
    </xf>
    <xf numFmtId="43" fontId="3" fillId="2" borderId="0" xfId="1" applyFont="1" applyFill="1"/>
    <xf numFmtId="43" fontId="3" fillId="2" borderId="0" xfId="1" applyFont="1" applyFill="1" applyAlignment="1">
      <alignment horizontal="center" shrinkToFit="1"/>
    </xf>
    <xf numFmtId="49" fontId="3" fillId="2" borderId="0" xfId="1" applyNumberFormat="1" applyFont="1" applyFill="1" applyAlignment="1">
      <alignment horizontal="center" shrinkToFit="1"/>
    </xf>
    <xf numFmtId="0" fontId="3" fillId="2" borderId="3" xfId="0" applyFont="1" applyFill="1" applyBorder="1" applyAlignment="1">
      <alignment shrinkToFit="1"/>
    </xf>
    <xf numFmtId="0" fontId="3" fillId="2" borderId="3" xfId="0" applyFont="1" applyFill="1" applyBorder="1" applyAlignment="1">
      <alignment horizontal="center" shrinkToFit="1"/>
    </xf>
    <xf numFmtId="43" fontId="3" fillId="2" borderId="3" xfId="1" applyFont="1" applyFill="1" applyBorder="1" applyAlignment="1">
      <alignment horizontal="center" shrinkToFit="1"/>
    </xf>
    <xf numFmtId="43" fontId="3" fillId="2" borderId="3" xfId="0" applyNumberFormat="1" applyFont="1" applyFill="1" applyBorder="1" applyAlignment="1">
      <alignment horizontal="center" shrinkToFit="1"/>
    </xf>
    <xf numFmtId="43" fontId="3" fillId="2" borderId="3" xfId="1" applyFont="1" applyFill="1" applyBorder="1"/>
    <xf numFmtId="0" fontId="4" fillId="2" borderId="2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horizontal="center"/>
    </xf>
    <xf numFmtId="43" fontId="4" fillId="2" borderId="7" xfId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shrinkToFit="1"/>
    </xf>
    <xf numFmtId="43" fontId="5" fillId="2" borderId="2" xfId="1" applyFont="1" applyFill="1" applyBorder="1" applyAlignment="1">
      <alignment shrinkToFit="1"/>
    </xf>
    <xf numFmtId="0" fontId="5" fillId="2" borderId="10" xfId="0" applyFont="1" applyFill="1" applyBorder="1" applyAlignment="1">
      <alignment horizontal="center" shrinkToFit="1"/>
    </xf>
    <xf numFmtId="43" fontId="5" fillId="2" borderId="2" xfId="1" applyFont="1" applyFill="1" applyBorder="1" applyAlignment="1">
      <alignment horizontal="center" shrinkToFit="1"/>
    </xf>
    <xf numFmtId="43" fontId="5" fillId="2" borderId="2" xfId="0" applyNumberFormat="1" applyFont="1" applyFill="1" applyBorder="1" applyAlignment="1">
      <alignment horizontal="center" shrinkToFit="1"/>
    </xf>
    <xf numFmtId="0" fontId="5" fillId="2" borderId="8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shrinkToFit="1"/>
    </xf>
    <xf numFmtId="43" fontId="5" fillId="2" borderId="7" xfId="1" applyFont="1" applyFill="1" applyBorder="1"/>
    <xf numFmtId="0" fontId="5" fillId="2" borderId="11" xfId="0" applyFont="1" applyFill="1" applyBorder="1" applyAlignment="1">
      <alignment horizontal="center"/>
    </xf>
    <xf numFmtId="43" fontId="5" fillId="2" borderId="7" xfId="1" applyFont="1" applyFill="1" applyBorder="1" applyAlignment="1">
      <alignment horizontal="center" shrinkToFit="1"/>
    </xf>
    <xf numFmtId="43" fontId="5" fillId="2" borderId="7" xfId="0" applyNumberFormat="1" applyFont="1" applyFill="1" applyBorder="1" applyAlignment="1">
      <alignment horizontal="center" shrinkToFit="1"/>
    </xf>
    <xf numFmtId="0" fontId="5" fillId="2" borderId="0" xfId="0" applyFont="1" applyFill="1" applyAlignment="1">
      <alignment horizontal="center" shrinkToFit="1"/>
    </xf>
    <xf numFmtId="0" fontId="5" fillId="2" borderId="7" xfId="0" applyFont="1" applyFill="1" applyBorder="1" applyAlignment="1">
      <alignment horizontal="center" vertical="center"/>
    </xf>
    <xf numFmtId="43" fontId="5" fillId="2" borderId="2" xfId="1" applyFont="1" applyFill="1" applyBorder="1"/>
    <xf numFmtId="0" fontId="5" fillId="2" borderId="2" xfId="0" applyFont="1" applyFill="1" applyBorder="1" applyAlignment="1">
      <alignment horizontal="center" shrinkToFit="1"/>
    </xf>
    <xf numFmtId="43" fontId="5" fillId="2" borderId="8" xfId="0" applyNumberFormat="1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shrinkToFit="1"/>
    </xf>
    <xf numFmtId="43" fontId="5" fillId="2" borderId="3" xfId="1" applyFont="1" applyFill="1" applyBorder="1"/>
    <xf numFmtId="43" fontId="5" fillId="2" borderId="3" xfId="1" applyFont="1" applyFill="1" applyBorder="1" applyAlignment="1">
      <alignment horizontal="center" shrinkToFit="1"/>
    </xf>
    <xf numFmtId="43" fontId="5" fillId="2" borderId="12" xfId="0" applyNumberFormat="1" applyFont="1" applyFill="1" applyBorder="1" applyAlignment="1">
      <alignment horizontal="center" shrinkToFit="1"/>
    </xf>
    <xf numFmtId="0" fontId="5" fillId="2" borderId="13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shrinkToFit="1"/>
    </xf>
    <xf numFmtId="43" fontId="5" fillId="2" borderId="7" xfId="1" applyFont="1" applyFill="1" applyBorder="1" applyAlignment="1">
      <alignment shrinkToFit="1"/>
    </xf>
    <xf numFmtId="43" fontId="5" fillId="2" borderId="3" xfId="0" applyNumberFormat="1" applyFont="1" applyFill="1" applyBorder="1" applyAlignment="1">
      <alignment horizontal="center" shrinkToFit="1"/>
    </xf>
    <xf numFmtId="0" fontId="5" fillId="2" borderId="12" xfId="0" applyFont="1" applyFill="1" applyBorder="1" applyAlignment="1">
      <alignment horizontal="center" shrinkToFit="1"/>
    </xf>
    <xf numFmtId="0" fontId="6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shrinkToFit="1"/>
    </xf>
    <xf numFmtId="43" fontId="3" fillId="2" borderId="2" xfId="1" applyFont="1" applyFill="1" applyBorder="1" applyAlignment="1">
      <alignment shrinkToFit="1"/>
    </xf>
    <xf numFmtId="0" fontId="3" fillId="2" borderId="2" xfId="0" applyFont="1" applyFill="1" applyBorder="1" applyAlignment="1">
      <alignment horizontal="center" shrinkToFit="1"/>
    </xf>
    <xf numFmtId="43" fontId="3" fillId="2" borderId="2" xfId="1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shrinkToFit="1"/>
    </xf>
    <xf numFmtId="43" fontId="3" fillId="2" borderId="2" xfId="1" applyFont="1" applyFill="1" applyBorder="1" applyAlignment="1">
      <alignment horizontal="center"/>
    </xf>
    <xf numFmtId="43" fontId="3" fillId="2" borderId="2" xfId="0" applyNumberFormat="1" applyFont="1" applyFill="1" applyBorder="1" applyAlignment="1">
      <alignment horizontal="center" shrinkToFit="1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shrinkToFit="1"/>
    </xf>
    <xf numFmtId="43" fontId="3" fillId="2" borderId="2" xfId="1" applyFont="1" applyFill="1" applyBorder="1"/>
    <xf numFmtId="0" fontId="3" fillId="2" borderId="7" xfId="0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vertical="center"/>
    </xf>
    <xf numFmtId="43" fontId="3" fillId="2" borderId="7" xfId="0" applyNumberFormat="1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4" fillId="2" borderId="13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shrinkToFit="1"/>
    </xf>
    <xf numFmtId="43" fontId="3" fillId="2" borderId="7" xfId="1" applyFont="1" applyFill="1" applyBorder="1" applyAlignment="1">
      <alignment shrinkToFit="1"/>
    </xf>
    <xf numFmtId="49" fontId="3" fillId="2" borderId="0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vertical="center" shrinkToFit="1"/>
    </xf>
    <xf numFmtId="0" fontId="4" fillId="2" borderId="3" xfId="0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shrinkToFit="1"/>
    </xf>
    <xf numFmtId="0" fontId="4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3" fontId="3" fillId="2" borderId="11" xfId="1" applyFont="1" applyFill="1" applyBorder="1" applyAlignment="1">
      <alignment horizontal="center" shrinkToFit="1"/>
    </xf>
    <xf numFmtId="43" fontId="3" fillId="2" borderId="13" xfId="1" applyFont="1" applyFill="1" applyBorder="1" applyAlignment="1">
      <alignment horizontal="center" shrinkToFit="1"/>
    </xf>
    <xf numFmtId="43" fontId="3" fillId="2" borderId="10" xfId="1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/>
    </xf>
    <xf numFmtId="43" fontId="3" fillId="2" borderId="7" xfId="1" applyFont="1" applyFill="1" applyBorder="1"/>
    <xf numFmtId="43" fontId="3" fillId="2" borderId="7" xfId="1" applyFont="1" applyFill="1" applyBorder="1" applyAlignment="1">
      <alignment horizontal="center" shrinkToFit="1"/>
    </xf>
    <xf numFmtId="0" fontId="3" fillId="2" borderId="10" xfId="0" applyFont="1" applyFill="1" applyBorder="1" applyAlignment="1">
      <alignment shrinkToFit="1"/>
    </xf>
    <xf numFmtId="0" fontId="3" fillId="2" borderId="13" xfId="0" applyFont="1" applyFill="1" applyBorder="1" applyAlignment="1">
      <alignment shrinkToFit="1"/>
    </xf>
    <xf numFmtId="0" fontId="3" fillId="2" borderId="12" xfId="0" applyFont="1" applyFill="1" applyBorder="1" applyAlignment="1">
      <alignment horizontal="center"/>
    </xf>
    <xf numFmtId="43" fontId="3" fillId="2" borderId="3" xfId="1" applyFont="1" applyFill="1" applyBorder="1" applyAlignment="1">
      <alignment horizontal="center"/>
    </xf>
    <xf numFmtId="43" fontId="3" fillId="2" borderId="9" xfId="1" applyFont="1" applyFill="1" applyBorder="1"/>
    <xf numFmtId="43" fontId="3" fillId="2" borderId="14" xfId="1" applyFont="1" applyFill="1" applyBorder="1"/>
    <xf numFmtId="43" fontId="3" fillId="2" borderId="9" xfId="1" applyFont="1" applyFill="1" applyBorder="1" applyAlignment="1">
      <alignment shrinkToFit="1"/>
    </xf>
    <xf numFmtId="43" fontId="3" fillId="2" borderId="2" xfId="0" applyNumberFormat="1" applyFont="1" applyFill="1" applyBorder="1" applyAlignment="1">
      <alignment horizontal="center"/>
    </xf>
    <xf numFmtId="43" fontId="3" fillId="2" borderId="15" xfId="1" applyFont="1" applyFill="1" applyBorder="1" applyAlignment="1">
      <alignment shrinkToFit="1"/>
    </xf>
    <xf numFmtId="43" fontId="3" fillId="2" borderId="14" xfId="1" applyFont="1" applyFill="1" applyBorder="1" applyAlignment="1">
      <alignment shrinkToFit="1"/>
    </xf>
    <xf numFmtId="0" fontId="3" fillId="2" borderId="0" xfId="0" applyFont="1" applyFill="1" applyAlignment="1">
      <alignment horizontal="center" vertical="center" shrinkToFit="1"/>
    </xf>
    <xf numFmtId="1" fontId="3" fillId="2" borderId="0" xfId="0" applyNumberFormat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43" fontId="7" fillId="2" borderId="2" xfId="1" applyFont="1" applyFill="1" applyBorder="1" applyAlignment="1">
      <alignment horizontal="center"/>
    </xf>
    <xf numFmtId="43" fontId="7" fillId="2" borderId="2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shrinkToFit="1"/>
    </xf>
    <xf numFmtId="0" fontId="7" fillId="2" borderId="3" xfId="0" applyFont="1" applyFill="1" applyBorder="1" applyAlignment="1">
      <alignment horizontal="center"/>
    </xf>
    <xf numFmtId="43" fontId="7" fillId="2" borderId="3" xfId="1" applyFont="1" applyFill="1" applyBorder="1" applyAlignment="1">
      <alignment horizontal="center"/>
    </xf>
    <xf numFmtId="43" fontId="7" fillId="2" borderId="3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shrinkToFit="1"/>
    </xf>
    <xf numFmtId="0" fontId="8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shrinkToFit="1"/>
    </xf>
    <xf numFmtId="43" fontId="8" fillId="2" borderId="2" xfId="1" applyFont="1" applyFill="1" applyBorder="1" applyAlignment="1">
      <alignment shrinkToFit="1"/>
    </xf>
    <xf numFmtId="0" fontId="8" fillId="2" borderId="9" xfId="0" applyFont="1" applyFill="1" applyBorder="1" applyAlignment="1">
      <alignment horizontal="center" shrinkToFit="1"/>
    </xf>
    <xf numFmtId="0" fontId="8" fillId="2" borderId="2" xfId="0" applyFont="1" applyFill="1" applyBorder="1" applyAlignment="1">
      <alignment horizontal="center" shrinkToFit="1"/>
    </xf>
    <xf numFmtId="0" fontId="8" fillId="2" borderId="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shrinkToFit="1"/>
    </xf>
    <xf numFmtId="43" fontId="8" fillId="2" borderId="3" xfId="1" applyFont="1" applyFill="1" applyBorder="1"/>
    <xf numFmtId="0" fontId="8" fillId="2" borderId="14" xfId="0" applyFont="1" applyFill="1" applyBorder="1" applyAlignment="1">
      <alignment horizontal="center"/>
    </xf>
    <xf numFmtId="43" fontId="8" fillId="2" borderId="3" xfId="1" applyFont="1" applyFill="1" applyBorder="1" applyAlignment="1">
      <alignment horizontal="center" shrinkToFit="1"/>
    </xf>
    <xf numFmtId="43" fontId="8" fillId="2" borderId="3" xfId="0" applyNumberFormat="1" applyFont="1" applyFill="1" applyBorder="1" applyAlignment="1">
      <alignment horizontal="center" shrinkToFit="1"/>
    </xf>
    <xf numFmtId="0" fontId="8" fillId="2" borderId="3" xfId="0" applyFont="1" applyFill="1" applyBorder="1" applyAlignment="1">
      <alignment horizontal="center" shrinkToFit="1"/>
    </xf>
    <xf numFmtId="0" fontId="8" fillId="2" borderId="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shrinkToFit="1"/>
    </xf>
    <xf numFmtId="43" fontId="8" fillId="2" borderId="7" xfId="1" applyFont="1" applyFill="1" applyBorder="1" applyAlignment="1">
      <alignment shrinkToFit="1"/>
    </xf>
    <xf numFmtId="0" fontId="8" fillId="2" borderId="0" xfId="0" applyFont="1" applyFill="1" applyAlignment="1">
      <alignment horizontal="center" shrinkToFit="1"/>
    </xf>
    <xf numFmtId="43" fontId="8" fillId="2" borderId="7" xfId="1" applyFont="1" applyFill="1" applyBorder="1"/>
    <xf numFmtId="43" fontId="8" fillId="2" borderId="2" xfId="1" applyFont="1" applyFill="1" applyBorder="1"/>
    <xf numFmtId="43" fontId="8" fillId="2" borderId="14" xfId="1" applyFont="1" applyFill="1" applyBorder="1" applyAlignment="1">
      <alignment horizontal="center" shrinkToFit="1"/>
    </xf>
    <xf numFmtId="0" fontId="8" fillId="2" borderId="11" xfId="0" applyFont="1" applyFill="1" applyBorder="1" applyAlignment="1">
      <alignment shrinkToFit="1"/>
    </xf>
    <xf numFmtId="43" fontId="8" fillId="2" borderId="7" xfId="0" applyNumberFormat="1" applyFont="1" applyFill="1" applyBorder="1" applyAlignment="1">
      <alignment horizontal="center" shrinkToFit="1"/>
    </xf>
    <xf numFmtId="0" fontId="8" fillId="2" borderId="16" xfId="0" applyFont="1" applyFill="1" applyBorder="1" applyAlignment="1">
      <alignment horizontal="center"/>
    </xf>
    <xf numFmtId="43" fontId="8" fillId="2" borderId="9" xfId="0" applyNumberFormat="1" applyFont="1" applyFill="1" applyBorder="1" applyAlignment="1">
      <alignment horizontal="center" shrinkToFit="1"/>
    </xf>
    <xf numFmtId="43" fontId="8" fillId="2" borderId="2" xfId="0" applyNumberFormat="1" applyFont="1" applyFill="1" applyBorder="1" applyAlignment="1">
      <alignment horizontal="center" shrinkToFit="1"/>
    </xf>
    <xf numFmtId="0" fontId="8" fillId="2" borderId="8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center"/>
    </xf>
    <xf numFmtId="43" fontId="8" fillId="2" borderId="17" xfId="0" applyNumberFormat="1" applyFont="1" applyFill="1" applyBorder="1" applyAlignment="1">
      <alignment horizontal="center" shrinkToFit="1"/>
    </xf>
    <xf numFmtId="0" fontId="8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shrinkToFit="1"/>
    </xf>
    <xf numFmtId="43" fontId="11" fillId="2" borderId="2" xfId="1" applyFont="1" applyFill="1" applyBorder="1" applyAlignment="1">
      <alignment shrinkToFit="1"/>
    </xf>
    <xf numFmtId="49" fontId="11" fillId="2" borderId="7" xfId="0" applyNumberFormat="1" applyFont="1" applyFill="1" applyBorder="1" applyAlignment="1">
      <alignment horizontal="center" shrinkToFit="1"/>
    </xf>
    <xf numFmtId="0" fontId="11" fillId="2" borderId="2" xfId="0" applyFont="1" applyFill="1" applyBorder="1" applyAlignment="1">
      <alignment horizontal="center" shrinkToFit="1"/>
    </xf>
    <xf numFmtId="43" fontId="11" fillId="2" borderId="7" xfId="1" applyFont="1" applyFill="1" applyBorder="1"/>
    <xf numFmtId="49" fontId="11" fillId="2" borderId="3" xfId="0" applyNumberFormat="1" applyFont="1" applyFill="1" applyBorder="1" applyAlignment="1">
      <alignment horizontal="center"/>
    </xf>
    <xf numFmtId="43" fontId="11" fillId="2" borderId="3" xfId="1" applyFont="1" applyFill="1" applyBorder="1" applyAlignment="1">
      <alignment horizontal="center" shrinkToFit="1"/>
    </xf>
    <xf numFmtId="43" fontId="11" fillId="2" borderId="3" xfId="0" applyNumberFormat="1" applyFont="1" applyFill="1" applyBorder="1" applyAlignment="1">
      <alignment horizontal="center" shrinkToFit="1"/>
    </xf>
    <xf numFmtId="0" fontId="11" fillId="2" borderId="7" xfId="0" applyFont="1" applyFill="1" applyBorder="1" applyAlignment="1">
      <alignment horizontal="center" shrinkToFit="1"/>
    </xf>
    <xf numFmtId="0" fontId="11" fillId="2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shrinkToFit="1"/>
    </xf>
    <xf numFmtId="0" fontId="8" fillId="2" borderId="3" xfId="0" applyFont="1" applyFill="1" applyBorder="1" applyAlignment="1">
      <alignment shrinkToFit="1"/>
    </xf>
    <xf numFmtId="0" fontId="8" fillId="2" borderId="2" xfId="0" applyFont="1" applyFill="1" applyBorder="1" applyAlignment="1">
      <alignment shrinkToFit="1"/>
    </xf>
    <xf numFmtId="0" fontId="11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shrinkToFit="1"/>
    </xf>
    <xf numFmtId="43" fontId="11" fillId="2" borderId="3" xfId="1" applyFont="1" applyFill="1" applyBorder="1"/>
    <xf numFmtId="43" fontId="11" fillId="2" borderId="2" xfId="1" applyFont="1" applyFill="1" applyBorder="1"/>
    <xf numFmtId="49" fontId="11" fillId="2" borderId="2" xfId="0" applyNumberFormat="1" applyFont="1" applyFill="1" applyBorder="1" applyAlignment="1">
      <alignment horizontal="center" shrinkToFi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shrinkToFit="1"/>
    </xf>
    <xf numFmtId="43" fontId="11" fillId="2" borderId="2" xfId="1" applyFont="1" applyFill="1" applyBorder="1" applyAlignment="1">
      <alignment horizontal="center" shrinkToFit="1"/>
    </xf>
    <xf numFmtId="0" fontId="12" fillId="2" borderId="2" xfId="0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 shrinkToFit="1"/>
    </xf>
    <xf numFmtId="49" fontId="11" fillId="2" borderId="14" xfId="0" applyNumberFormat="1" applyFont="1" applyFill="1" applyBorder="1" applyAlignment="1">
      <alignment horizontal="center"/>
    </xf>
    <xf numFmtId="43" fontId="11" fillId="2" borderId="3" xfId="1" applyFont="1" applyFill="1" applyBorder="1" applyAlignment="1">
      <alignment shrinkToFit="1"/>
    </xf>
    <xf numFmtId="43" fontId="3" fillId="2" borderId="0" xfId="1" applyFont="1" applyFill="1" applyBorder="1" applyAlignment="1">
      <alignment horizontal="center"/>
    </xf>
    <xf numFmtId="43" fontId="3" fillId="2" borderId="0" xfId="1" applyFont="1" applyFill="1" applyBorder="1" applyAlignment="1">
      <alignment shrinkToFit="1"/>
    </xf>
    <xf numFmtId="0" fontId="14" fillId="0" borderId="2" xfId="0" applyFont="1" applyBorder="1" applyAlignment="1">
      <alignment horizontal="center"/>
    </xf>
    <xf numFmtId="43" fontId="14" fillId="0" borderId="2" xfId="1" applyFont="1" applyFill="1" applyBorder="1" applyAlignment="1">
      <alignment horizontal="center"/>
    </xf>
    <xf numFmtId="0" fontId="14" fillId="0" borderId="2" xfId="0" applyFont="1" applyBorder="1" applyAlignment="1">
      <alignment horizontal="center" shrinkToFit="1"/>
    </xf>
    <xf numFmtId="0" fontId="14" fillId="0" borderId="3" xfId="0" applyFont="1" applyBorder="1" applyAlignment="1">
      <alignment horizontal="center"/>
    </xf>
    <xf numFmtId="43" fontId="14" fillId="0" borderId="3" xfId="1" applyFont="1" applyFill="1" applyBorder="1" applyAlignment="1">
      <alignment horizontal="center"/>
    </xf>
    <xf numFmtId="0" fontId="14" fillId="0" borderId="3" xfId="0" applyFont="1" applyBorder="1" applyAlignment="1">
      <alignment horizontal="center" shrinkToFi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shrinkToFit="1"/>
    </xf>
    <xf numFmtId="43" fontId="12" fillId="0" borderId="8" xfId="1" applyFont="1" applyFill="1" applyBorder="1" applyAlignment="1">
      <alignment shrinkToFit="1"/>
    </xf>
    <xf numFmtId="43" fontId="12" fillId="0" borderId="2" xfId="1" applyFont="1" applyFill="1" applyBorder="1" applyAlignment="1">
      <alignment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1" fontId="12" fillId="0" borderId="2" xfId="0" applyNumberFormat="1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shrinkToFit="1"/>
    </xf>
    <xf numFmtId="43" fontId="12" fillId="0" borderId="0" xfId="1" applyFont="1" applyFill="1" applyBorder="1"/>
    <xf numFmtId="43" fontId="12" fillId="0" borderId="7" xfId="1" applyFont="1" applyFill="1" applyBorder="1"/>
    <xf numFmtId="0" fontId="12" fillId="0" borderId="14" xfId="0" applyFont="1" applyBorder="1" applyAlignment="1">
      <alignment horizontal="center"/>
    </xf>
    <xf numFmtId="43" fontId="12" fillId="0" borderId="3" xfId="1" applyFont="1" applyFill="1" applyBorder="1" applyAlignment="1">
      <alignment horizontal="center" shrinkToFit="1"/>
    </xf>
    <xf numFmtId="1" fontId="12" fillId="0" borderId="3" xfId="0" applyNumberFormat="1" applyFont="1" applyBorder="1" applyAlignment="1">
      <alignment horizontal="center" vertical="center" shrinkToFit="1"/>
    </xf>
    <xf numFmtId="43" fontId="12" fillId="0" borderId="3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3" fontId="12" fillId="0" borderId="12" xfId="1" applyFont="1" applyFill="1" applyBorder="1"/>
    <xf numFmtId="43" fontId="12" fillId="0" borderId="3" xfId="1" applyFont="1" applyFill="1" applyBorder="1"/>
    <xf numFmtId="0" fontId="12" fillId="0" borderId="3" xfId="0" applyFont="1" applyBorder="1" applyAlignment="1">
      <alignment horizontal="center" shrinkToFit="1"/>
    </xf>
    <xf numFmtId="0" fontId="12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center" shrinkToFit="1"/>
    </xf>
    <xf numFmtId="0" fontId="15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7" xfId="0" applyFont="1" applyBorder="1" applyAlignment="1">
      <alignment shrinkToFit="1"/>
    </xf>
    <xf numFmtId="43" fontId="12" fillId="0" borderId="0" xfId="1" applyFont="1" applyFill="1" applyBorder="1" applyAlignment="1">
      <alignment shrinkToFit="1"/>
    </xf>
    <xf numFmtId="43" fontId="12" fillId="0" borderId="7" xfId="1" applyFont="1" applyFill="1" applyBorder="1" applyAlignment="1">
      <alignment shrinkToFit="1"/>
    </xf>
    <xf numFmtId="49" fontId="12" fillId="0" borderId="7" xfId="0" applyNumberFormat="1" applyFont="1" applyBorder="1" applyAlignment="1">
      <alignment horizontal="center" vertical="center" shrinkToFit="1"/>
    </xf>
    <xf numFmtId="4" fontId="16" fillId="0" borderId="0" xfId="0" applyNumberFormat="1" applyFont="1"/>
    <xf numFmtId="4" fontId="16" fillId="0" borderId="2" xfId="0" applyNumberFormat="1" applyFont="1" applyBorder="1"/>
    <xf numFmtId="0" fontId="17" fillId="0" borderId="13" xfId="0" applyFont="1" applyBorder="1" applyAlignment="1">
      <alignment horizontal="center"/>
    </xf>
    <xf numFmtId="43" fontId="12" fillId="0" borderId="12" xfId="1" applyFont="1" applyFill="1" applyBorder="1" applyAlignment="1">
      <alignment shrinkToFit="1"/>
    </xf>
    <xf numFmtId="43" fontId="12" fillId="0" borderId="3" xfId="1" applyFont="1" applyFill="1" applyBorder="1" applyAlignment="1">
      <alignment shrinkToFit="1"/>
    </xf>
    <xf numFmtId="0" fontId="12" fillId="0" borderId="12" xfId="0" applyFont="1" applyBorder="1" applyAlignment="1">
      <alignment horizontal="center" shrinkToFit="1"/>
    </xf>
    <xf numFmtId="0" fontId="18" fillId="0" borderId="2" xfId="0" applyFont="1" applyBorder="1" applyAlignment="1">
      <alignment shrinkToFit="1"/>
    </xf>
    <xf numFmtId="43" fontId="12" fillId="0" borderId="10" xfId="1" applyFont="1" applyFill="1" applyBorder="1" applyAlignment="1">
      <alignment shrinkToFit="1"/>
    </xf>
    <xf numFmtId="43" fontId="12" fillId="0" borderId="13" xfId="1" applyFont="1" applyFill="1" applyBorder="1"/>
    <xf numFmtId="0" fontId="18" fillId="0" borderId="7" xfId="0" applyFont="1" applyBorder="1" applyAlignment="1">
      <alignment shrinkToFit="1"/>
    </xf>
    <xf numFmtId="0" fontId="18" fillId="0" borderId="3" xfId="0" applyFont="1" applyBorder="1" applyAlignment="1">
      <alignment shrinkToFit="1"/>
    </xf>
    <xf numFmtId="1" fontId="12" fillId="0" borderId="7" xfId="0" applyNumberFormat="1" applyFont="1" applyBorder="1" applyAlignment="1">
      <alignment horizontal="center" vertical="center" shrinkToFit="1"/>
    </xf>
    <xf numFmtId="43" fontId="12" fillId="0" borderId="7" xfId="0" applyNumberFormat="1" applyFont="1" applyBorder="1" applyAlignment="1">
      <alignment horizontal="center" shrinkToFit="1"/>
    </xf>
    <xf numFmtId="0" fontId="12" fillId="0" borderId="3" xfId="0" applyFont="1" applyBorder="1"/>
    <xf numFmtId="0" fontId="12" fillId="0" borderId="0" xfId="0" applyFont="1"/>
    <xf numFmtId="0" fontId="12" fillId="0" borderId="0" xfId="0" applyFont="1" applyAlignment="1">
      <alignment shrinkToFit="1"/>
    </xf>
    <xf numFmtId="43" fontId="12" fillId="0" borderId="0" xfId="1" applyFont="1" applyFill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43" fontId="12" fillId="0" borderId="0" xfId="1" applyFont="1" applyFill="1" applyBorder="1" applyAlignment="1">
      <alignment horizontal="center" shrinkToFit="1"/>
    </xf>
    <xf numFmtId="49" fontId="12" fillId="0" borderId="0" xfId="0" applyNumberFormat="1" applyFont="1" applyAlignment="1">
      <alignment horizontal="center" vertical="center" shrinkToFit="1"/>
    </xf>
    <xf numFmtId="43" fontId="12" fillId="0" borderId="0" xfId="0" applyNumberFormat="1" applyFont="1" applyAlignment="1">
      <alignment horizontal="center" shrinkToFit="1"/>
    </xf>
    <xf numFmtId="0" fontId="18" fillId="0" borderId="0" xfId="0" applyFont="1" applyAlignment="1">
      <alignment shrinkToFit="1"/>
    </xf>
    <xf numFmtId="1" fontId="12" fillId="0" borderId="0" xfId="0" applyNumberFormat="1" applyFont="1" applyAlignment="1">
      <alignment horizontal="center" vertical="center" shrinkToFit="1"/>
    </xf>
    <xf numFmtId="43" fontId="3" fillId="2" borderId="3" xfId="1" applyFont="1" applyFill="1" applyBorder="1" applyAlignment="1">
      <alignment horizontal="right" shrinkToFit="1"/>
    </xf>
    <xf numFmtId="43" fontId="3" fillId="2" borderId="2" xfId="1" applyFont="1" applyFill="1" applyBorder="1" applyAlignment="1">
      <alignment horizontal="right" shrinkToFit="1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 vertical="center" shrinkToFit="1"/>
    </xf>
    <xf numFmtId="43" fontId="4" fillId="2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49" fontId="3" fillId="2" borderId="3" xfId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43" fontId="4" fillId="2" borderId="9" xfId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 shrinkToFit="1"/>
    </xf>
    <xf numFmtId="49" fontId="5" fillId="2" borderId="8" xfId="1" applyNumberFormat="1" applyFont="1" applyFill="1" applyBorder="1" applyAlignment="1">
      <alignment horizontal="center" vertical="center" shrinkToFit="1"/>
    </xf>
    <xf numFmtId="49" fontId="3" fillId="2" borderId="8" xfId="1" applyNumberFormat="1" applyFont="1" applyFill="1" applyBorder="1" applyAlignment="1">
      <alignment horizontal="center" vertical="center" shrinkToFit="1"/>
    </xf>
    <xf numFmtId="49" fontId="3" fillId="2" borderId="12" xfId="1" applyNumberFormat="1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49" fontId="3" fillId="2" borderId="7" xfId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3" fontId="4" fillId="2" borderId="2" xfId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1" fontId="8" fillId="2" borderId="2" xfId="0" applyNumberFormat="1" applyFont="1" applyFill="1" applyBorder="1" applyAlignment="1">
      <alignment horizontal="center" vertical="center" shrinkToFit="1"/>
    </xf>
    <xf numFmtId="1" fontId="8" fillId="2" borderId="3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3" fontId="7" fillId="2" borderId="2" xfId="1" applyFont="1" applyFill="1" applyBorder="1" applyAlignment="1">
      <alignment horizontal="center" vertical="center"/>
    </xf>
    <xf numFmtId="43" fontId="7" fillId="2" borderId="3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8" fillId="2" borderId="17" xfId="0" applyNumberFormat="1" applyFont="1" applyFill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 shrinkToFit="1"/>
    </xf>
    <xf numFmtId="49" fontId="11" fillId="2" borderId="14" xfId="0" applyNumberFormat="1" applyFont="1" applyFill="1" applyBorder="1" applyAlignment="1">
      <alignment horizontal="center" vertical="center" shrinkToFit="1"/>
    </xf>
    <xf numFmtId="49" fontId="3" fillId="2" borderId="7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43" fontId="14" fillId="0" borderId="2" xfId="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12" fillId="0" borderId="7" xfId="0" applyNumberFormat="1" applyFont="1" applyBorder="1" applyAlignment="1">
      <alignment horizontal="center" vertical="center" shrinkToFit="1"/>
    </xf>
    <xf numFmtId="1" fontId="12" fillId="0" borderId="2" xfId="0" applyNumberFormat="1" applyFont="1" applyBorder="1" applyAlignment="1">
      <alignment horizontal="center" vertical="center" shrinkToFit="1"/>
    </xf>
    <xf numFmtId="1" fontId="12" fillId="0" borderId="3" xfId="0" applyNumberFormat="1" applyFont="1" applyBorder="1" applyAlignment="1">
      <alignment horizontal="center" vertical="center" shrinkToFit="1"/>
    </xf>
    <xf numFmtId="0" fontId="13" fillId="0" borderId="0" xfId="0" applyFont="1" applyAlignment="1"/>
    <xf numFmtId="0" fontId="10" fillId="2" borderId="0" xfId="0" applyFont="1" applyFill="1" applyAlignment="1"/>
    <xf numFmtId="0" fontId="12" fillId="2" borderId="7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7" fillId="2" borderId="0" xfId="0" applyFont="1" applyFill="1" applyAlignment="1"/>
    <xf numFmtId="49" fontId="11" fillId="2" borderId="7" xfId="0" applyNumberFormat="1" applyFont="1" applyFill="1" applyBorder="1" applyAlignment="1">
      <alignment horizontal="center"/>
    </xf>
    <xf numFmtId="43" fontId="11" fillId="2" borderId="7" xfId="1" applyFont="1" applyFill="1" applyBorder="1" applyAlignment="1">
      <alignment horizontal="center" shrinkToFit="1"/>
    </xf>
    <xf numFmtId="49" fontId="11" fillId="2" borderId="5" xfId="0" applyNumberFormat="1" applyFont="1" applyFill="1" applyBorder="1" applyAlignment="1">
      <alignment horizontal="center" vertical="center" shrinkToFit="1"/>
    </xf>
    <xf numFmtId="43" fontId="11" fillId="2" borderId="7" xfId="0" applyNumberFormat="1" applyFont="1" applyFill="1" applyBorder="1" applyAlignment="1">
      <alignment horizontal="center" shrinkToFit="1"/>
    </xf>
    <xf numFmtId="0" fontId="4" fillId="2" borderId="0" xfId="0" applyFont="1" applyFill="1" applyAlignment="1"/>
    <xf numFmtId="43" fontId="14" fillId="2" borderId="5" xfId="1" applyFont="1" applyFill="1" applyBorder="1" applyAlignment="1">
      <alignment horizontal="center" vertical="center"/>
    </xf>
    <xf numFmtId="43" fontId="3" fillId="2" borderId="3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6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1B1C-74DB-4F58-936B-3D3EA9308035}">
  <sheetPr>
    <tabColor rgb="FFC00000"/>
  </sheetPr>
  <dimension ref="A1:J144"/>
  <sheetViews>
    <sheetView tabSelected="1" view="pageBreakPreview" topLeftCell="A73" zoomScale="115" zoomScaleNormal="115" zoomScaleSheetLayoutView="115" workbookViewId="0">
      <selection activeCell="B46" sqref="B46"/>
    </sheetView>
  </sheetViews>
  <sheetFormatPr defaultColWidth="9" defaultRowHeight="19.5" x14ac:dyDescent="0.45"/>
  <cols>
    <col min="1" max="1" width="5" style="17" customWidth="1"/>
    <col min="2" max="2" width="25.5" style="15" customWidth="1"/>
    <col min="3" max="3" width="10" style="23" customWidth="1"/>
    <col min="4" max="4" width="10.12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x14ac:dyDescent="0.45">
      <c r="A1" s="326" t="s">
        <v>924</v>
      </c>
      <c r="B1" s="326"/>
      <c r="C1" s="326"/>
      <c r="D1" s="326"/>
      <c r="E1" s="326"/>
      <c r="F1" s="326"/>
      <c r="G1" s="326"/>
      <c r="H1" s="326"/>
      <c r="I1" s="326"/>
      <c r="J1" s="2" t="s">
        <v>918</v>
      </c>
    </row>
    <row r="2" spans="1:10" x14ac:dyDescent="0.45">
      <c r="A2" s="249" t="s">
        <v>0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10" x14ac:dyDescent="0.45">
      <c r="A3" s="3" t="s">
        <v>1</v>
      </c>
      <c r="B3" s="250" t="s">
        <v>3</v>
      </c>
      <c r="C3" s="4" t="s">
        <v>4</v>
      </c>
      <c r="D3" s="251" t="s">
        <v>6</v>
      </c>
      <c r="E3" s="252" t="s">
        <v>7</v>
      </c>
      <c r="F3" s="5" t="s">
        <v>8</v>
      </c>
      <c r="G3" s="6" t="s">
        <v>27</v>
      </c>
      <c r="H3" s="7" t="s">
        <v>10</v>
      </c>
      <c r="I3" s="253" t="s">
        <v>12</v>
      </c>
      <c r="J3" s="8" t="s">
        <v>13</v>
      </c>
    </row>
    <row r="4" spans="1:10" x14ac:dyDescent="0.45">
      <c r="A4" s="9" t="s">
        <v>2</v>
      </c>
      <c r="B4" s="250"/>
      <c r="C4" s="10" t="s">
        <v>5</v>
      </c>
      <c r="D4" s="251"/>
      <c r="E4" s="252"/>
      <c r="F4" s="5" t="s">
        <v>9</v>
      </c>
      <c r="G4" s="6" t="s">
        <v>26</v>
      </c>
      <c r="H4" s="7" t="s">
        <v>11</v>
      </c>
      <c r="I4" s="253"/>
      <c r="J4" s="11" t="s">
        <v>14</v>
      </c>
    </row>
    <row r="5" spans="1:10" x14ac:dyDescent="0.45">
      <c r="A5" s="67">
        <v>1</v>
      </c>
      <c r="B5" s="68" t="s">
        <v>15</v>
      </c>
      <c r="C5" s="69">
        <v>80000</v>
      </c>
      <c r="D5" s="69">
        <f>C5</f>
        <v>80000</v>
      </c>
      <c r="E5" s="70" t="s">
        <v>19</v>
      </c>
      <c r="F5" s="71" t="s">
        <v>16</v>
      </c>
      <c r="G5" s="255" t="s">
        <v>29</v>
      </c>
      <c r="H5" s="76" t="str">
        <f t="shared" ref="H5:H24" si="0">F5</f>
        <v>หจก.ดาวไฮเท็กซ์</v>
      </c>
      <c r="I5" s="70" t="s">
        <v>17</v>
      </c>
      <c r="J5" s="73" t="s">
        <v>223</v>
      </c>
    </row>
    <row r="6" spans="1:10" x14ac:dyDescent="0.45">
      <c r="A6" s="9"/>
      <c r="B6" s="26" t="s">
        <v>28</v>
      </c>
      <c r="C6" s="30"/>
      <c r="D6" s="30"/>
      <c r="E6" s="12"/>
      <c r="F6" s="28">
        <f>+D5</f>
        <v>80000</v>
      </c>
      <c r="G6" s="254"/>
      <c r="H6" s="29">
        <f t="shared" si="0"/>
        <v>80000</v>
      </c>
      <c r="I6" s="27" t="s">
        <v>18</v>
      </c>
      <c r="J6" s="14" t="s">
        <v>53</v>
      </c>
    </row>
    <row r="7" spans="1:10" x14ac:dyDescent="0.45">
      <c r="A7" s="67">
        <v>2</v>
      </c>
      <c r="B7" s="68" t="s">
        <v>15</v>
      </c>
      <c r="C7" s="69">
        <v>80000</v>
      </c>
      <c r="D7" s="69">
        <f>C7</f>
        <v>80000</v>
      </c>
      <c r="E7" s="70" t="s">
        <v>19</v>
      </c>
      <c r="F7" s="71" t="str">
        <f>+F3</f>
        <v>รายชื่อผู้เสนอราคา</v>
      </c>
      <c r="G7" s="255" t="s">
        <v>29</v>
      </c>
      <c r="H7" s="76" t="str">
        <f t="shared" si="0"/>
        <v>รายชื่อผู้เสนอราคา</v>
      </c>
      <c r="I7" s="70" t="s">
        <v>17</v>
      </c>
      <c r="J7" s="73" t="s">
        <v>224</v>
      </c>
    </row>
    <row r="8" spans="1:10" x14ac:dyDescent="0.45">
      <c r="A8" s="12"/>
      <c r="B8" s="26" t="s">
        <v>54</v>
      </c>
      <c r="C8" s="30"/>
      <c r="D8" s="30"/>
      <c r="E8" s="12"/>
      <c r="F8" s="28">
        <f>+D7</f>
        <v>80000</v>
      </c>
      <c r="G8" s="254"/>
      <c r="H8" s="29">
        <f t="shared" si="0"/>
        <v>80000</v>
      </c>
      <c r="I8" s="27" t="s">
        <v>18</v>
      </c>
      <c r="J8" s="14" t="s">
        <v>53</v>
      </c>
    </row>
    <row r="9" spans="1:10" x14ac:dyDescent="0.45">
      <c r="A9" s="67">
        <v>3</v>
      </c>
      <c r="B9" s="68" t="s">
        <v>15</v>
      </c>
      <c r="C9" s="69">
        <v>150000</v>
      </c>
      <c r="D9" s="69">
        <v>150000</v>
      </c>
      <c r="E9" s="70" t="s">
        <v>19</v>
      </c>
      <c r="F9" s="71" t="s">
        <v>16</v>
      </c>
      <c r="G9" s="255" t="s">
        <v>29</v>
      </c>
      <c r="H9" s="76" t="str">
        <f t="shared" si="0"/>
        <v>หจก.ดาวไฮเท็กซ์</v>
      </c>
      <c r="I9" s="70" t="s">
        <v>17</v>
      </c>
      <c r="J9" s="73" t="s">
        <v>225</v>
      </c>
    </row>
    <row r="10" spans="1:10" x14ac:dyDescent="0.45">
      <c r="A10" s="12"/>
      <c r="B10" s="26" t="s">
        <v>55</v>
      </c>
      <c r="C10" s="30"/>
      <c r="D10" s="30"/>
      <c r="E10" s="12"/>
      <c r="F10" s="28">
        <f>+D9</f>
        <v>150000</v>
      </c>
      <c r="G10" s="254"/>
      <c r="H10" s="29">
        <f t="shared" si="0"/>
        <v>150000</v>
      </c>
      <c r="I10" s="27" t="s">
        <v>18</v>
      </c>
      <c r="J10" s="14" t="s">
        <v>53</v>
      </c>
    </row>
    <row r="11" spans="1:10" x14ac:dyDescent="0.45">
      <c r="A11" s="67">
        <v>4</v>
      </c>
      <c r="B11" s="68" t="s">
        <v>22</v>
      </c>
      <c r="C11" s="69">
        <v>15000</v>
      </c>
      <c r="D11" s="69">
        <f>C11</f>
        <v>15000</v>
      </c>
      <c r="E11" s="70" t="s">
        <v>19</v>
      </c>
      <c r="F11" s="71" t="s">
        <v>23</v>
      </c>
      <c r="G11" s="255" t="s">
        <v>30</v>
      </c>
      <c r="H11" s="76" t="str">
        <f t="shared" si="0"/>
        <v>หจก.เพชรวอเตอร์</v>
      </c>
      <c r="I11" s="70" t="s">
        <v>17</v>
      </c>
      <c r="J11" s="73" t="s">
        <v>226</v>
      </c>
    </row>
    <row r="12" spans="1:10" x14ac:dyDescent="0.45">
      <c r="A12" s="12"/>
      <c r="B12" s="26" t="s">
        <v>24</v>
      </c>
      <c r="C12" s="30"/>
      <c r="D12" s="30"/>
      <c r="E12" s="12"/>
      <c r="F12" s="28">
        <f>+D11</f>
        <v>15000</v>
      </c>
      <c r="G12" s="254"/>
      <c r="H12" s="29">
        <f t="shared" si="0"/>
        <v>15000</v>
      </c>
      <c r="I12" s="27" t="s">
        <v>18</v>
      </c>
      <c r="J12" s="14" t="s">
        <v>53</v>
      </c>
    </row>
    <row r="13" spans="1:10" x14ac:dyDescent="0.45">
      <c r="A13" s="67">
        <v>5</v>
      </c>
      <c r="B13" s="68" t="s">
        <v>15</v>
      </c>
      <c r="C13" s="69">
        <v>15000</v>
      </c>
      <c r="D13" s="69">
        <v>15000</v>
      </c>
      <c r="E13" s="70" t="s">
        <v>19</v>
      </c>
      <c r="F13" s="71" t="s">
        <v>16</v>
      </c>
      <c r="G13" s="255" t="s">
        <v>29</v>
      </c>
      <c r="H13" s="76" t="str">
        <f t="shared" si="0"/>
        <v>หจก.ดาวไฮเท็กซ์</v>
      </c>
      <c r="I13" s="70" t="s">
        <v>17</v>
      </c>
      <c r="J13" s="73" t="s">
        <v>227</v>
      </c>
    </row>
    <row r="14" spans="1:10" x14ac:dyDescent="0.45">
      <c r="A14" s="12"/>
      <c r="B14" s="26" t="s">
        <v>56</v>
      </c>
      <c r="C14" s="30"/>
      <c r="D14" s="30"/>
      <c r="E14" s="12"/>
      <c r="F14" s="28">
        <f>+D13</f>
        <v>15000</v>
      </c>
      <c r="G14" s="254"/>
      <c r="H14" s="29">
        <f t="shared" si="0"/>
        <v>15000</v>
      </c>
      <c r="I14" s="27" t="s">
        <v>18</v>
      </c>
      <c r="J14" s="14" t="s">
        <v>53</v>
      </c>
    </row>
    <row r="15" spans="1:10" x14ac:dyDescent="0.45">
      <c r="A15" s="67">
        <v>6</v>
      </c>
      <c r="B15" s="68" t="s">
        <v>15</v>
      </c>
      <c r="C15" s="69">
        <v>80000</v>
      </c>
      <c r="D15" s="69">
        <f>C15</f>
        <v>80000</v>
      </c>
      <c r="E15" s="70" t="s">
        <v>19</v>
      </c>
      <c r="F15" s="71" t="s">
        <v>16</v>
      </c>
      <c r="G15" s="255" t="s">
        <v>29</v>
      </c>
      <c r="H15" s="76" t="str">
        <f t="shared" si="0"/>
        <v>หจก.ดาวไฮเท็กซ์</v>
      </c>
      <c r="I15" s="70" t="s">
        <v>17</v>
      </c>
      <c r="J15" s="73" t="s">
        <v>228</v>
      </c>
    </row>
    <row r="16" spans="1:10" x14ac:dyDescent="0.45">
      <c r="A16" s="9"/>
      <c r="B16" s="26" t="s">
        <v>20</v>
      </c>
      <c r="C16" s="30"/>
      <c r="D16" s="30"/>
      <c r="E16" s="12"/>
      <c r="F16" s="28">
        <f>+D15</f>
        <v>80000</v>
      </c>
      <c r="G16" s="254"/>
      <c r="H16" s="29">
        <f t="shared" si="0"/>
        <v>80000</v>
      </c>
      <c r="I16" s="27" t="s">
        <v>18</v>
      </c>
      <c r="J16" s="14" t="s">
        <v>53</v>
      </c>
    </row>
    <row r="17" spans="1:10" x14ac:dyDescent="0.45">
      <c r="A17" s="67">
        <v>7</v>
      </c>
      <c r="B17" s="68" t="s">
        <v>15</v>
      </c>
      <c r="C17" s="69">
        <v>200000</v>
      </c>
      <c r="D17" s="69">
        <f>C17</f>
        <v>200000</v>
      </c>
      <c r="E17" s="70" t="s">
        <v>19</v>
      </c>
      <c r="F17" s="71" t="str">
        <f>+F15</f>
        <v>หจก.ดาวไฮเท็กซ์</v>
      </c>
      <c r="G17" s="255" t="s">
        <v>29</v>
      </c>
      <c r="H17" s="76" t="str">
        <f t="shared" si="0"/>
        <v>หจก.ดาวไฮเท็กซ์</v>
      </c>
      <c r="I17" s="70" t="s">
        <v>17</v>
      </c>
      <c r="J17" s="73" t="s">
        <v>229</v>
      </c>
    </row>
    <row r="18" spans="1:10" x14ac:dyDescent="0.45">
      <c r="A18" s="12"/>
      <c r="B18" s="26" t="s">
        <v>57</v>
      </c>
      <c r="C18" s="30"/>
      <c r="D18" s="30"/>
      <c r="E18" s="12"/>
      <c r="F18" s="28">
        <f>+D17</f>
        <v>200000</v>
      </c>
      <c r="G18" s="254"/>
      <c r="H18" s="29">
        <f t="shared" si="0"/>
        <v>200000</v>
      </c>
      <c r="I18" s="27" t="s">
        <v>18</v>
      </c>
      <c r="J18" s="14" t="s">
        <v>53</v>
      </c>
    </row>
    <row r="19" spans="1:10" x14ac:dyDescent="0.45">
      <c r="A19" s="67">
        <v>8</v>
      </c>
      <c r="B19" s="68" t="s">
        <v>22</v>
      </c>
      <c r="C19" s="69">
        <v>5000</v>
      </c>
      <c r="D19" s="69">
        <f>C19</f>
        <v>5000</v>
      </c>
      <c r="E19" s="70" t="s">
        <v>19</v>
      </c>
      <c r="F19" s="71" t="s">
        <v>23</v>
      </c>
      <c r="G19" s="255" t="s">
        <v>30</v>
      </c>
      <c r="H19" s="76" t="str">
        <f t="shared" si="0"/>
        <v>หจก.เพชรวอเตอร์</v>
      </c>
      <c r="I19" s="70" t="s">
        <v>17</v>
      </c>
      <c r="J19" s="73" t="s">
        <v>230</v>
      </c>
    </row>
    <row r="20" spans="1:10" x14ac:dyDescent="0.45">
      <c r="A20" s="12"/>
      <c r="B20" s="26" t="s">
        <v>20</v>
      </c>
      <c r="C20" s="30"/>
      <c r="D20" s="30"/>
      <c r="E20" s="12"/>
      <c r="F20" s="28">
        <f>+D19</f>
        <v>5000</v>
      </c>
      <c r="G20" s="254"/>
      <c r="H20" s="29">
        <f t="shared" si="0"/>
        <v>5000</v>
      </c>
      <c r="I20" s="27" t="s">
        <v>18</v>
      </c>
      <c r="J20" s="14" t="s">
        <v>53</v>
      </c>
    </row>
    <row r="21" spans="1:10" x14ac:dyDescent="0.45">
      <c r="A21" s="67">
        <v>9</v>
      </c>
      <c r="B21" s="68" t="s">
        <v>22</v>
      </c>
      <c r="C21" s="69">
        <v>2500</v>
      </c>
      <c r="D21" s="69">
        <f>C21</f>
        <v>2500</v>
      </c>
      <c r="E21" s="70" t="s">
        <v>19</v>
      </c>
      <c r="F21" s="71" t="s">
        <v>23</v>
      </c>
      <c r="G21" s="255" t="s">
        <v>30</v>
      </c>
      <c r="H21" s="76" t="str">
        <f t="shared" si="0"/>
        <v>หจก.เพชรวอเตอร์</v>
      </c>
      <c r="I21" s="70" t="s">
        <v>17</v>
      </c>
      <c r="J21" s="73" t="s">
        <v>231</v>
      </c>
    </row>
    <row r="22" spans="1:10" x14ac:dyDescent="0.45">
      <c r="A22" s="12"/>
      <c r="B22" s="26" t="s">
        <v>35</v>
      </c>
      <c r="C22" s="30"/>
      <c r="D22" s="30"/>
      <c r="E22" s="12"/>
      <c r="F22" s="28">
        <f>+D21</f>
        <v>2500</v>
      </c>
      <c r="G22" s="254"/>
      <c r="H22" s="29">
        <f t="shared" si="0"/>
        <v>2500</v>
      </c>
      <c r="I22" s="27" t="s">
        <v>18</v>
      </c>
      <c r="J22" s="14" t="s">
        <v>53</v>
      </c>
    </row>
    <row r="23" spans="1:10" x14ac:dyDescent="0.45">
      <c r="A23" s="67">
        <v>10</v>
      </c>
      <c r="B23" s="68" t="s">
        <v>15</v>
      </c>
      <c r="C23" s="69">
        <v>240000</v>
      </c>
      <c r="D23" s="69">
        <f>C23</f>
        <v>240000</v>
      </c>
      <c r="E23" s="70" t="s">
        <v>19</v>
      </c>
      <c r="F23" s="71" t="str">
        <f>+F21</f>
        <v>หจก.เพชรวอเตอร์</v>
      </c>
      <c r="G23" s="255" t="str">
        <f>+G21</f>
        <v>0213564000591</v>
      </c>
      <c r="H23" s="76" t="str">
        <f t="shared" si="0"/>
        <v>หจก.เพชรวอเตอร์</v>
      </c>
      <c r="I23" s="70" t="s">
        <v>17</v>
      </c>
      <c r="J23" s="73" t="s">
        <v>232</v>
      </c>
    </row>
    <row r="24" spans="1:10" x14ac:dyDescent="0.45">
      <c r="A24" s="12"/>
      <c r="B24" s="26" t="s">
        <v>21</v>
      </c>
      <c r="C24" s="30"/>
      <c r="D24" s="30"/>
      <c r="E24" s="12"/>
      <c r="F24" s="28">
        <f>+D23</f>
        <v>240000</v>
      </c>
      <c r="G24" s="254"/>
      <c r="H24" s="29">
        <f t="shared" si="0"/>
        <v>240000</v>
      </c>
      <c r="I24" s="27" t="s">
        <v>18</v>
      </c>
      <c r="J24" s="14" t="s">
        <v>53</v>
      </c>
    </row>
    <row r="25" spans="1:10" x14ac:dyDescent="0.45">
      <c r="A25" s="67">
        <v>11</v>
      </c>
      <c r="B25" s="68" t="s">
        <v>58</v>
      </c>
      <c r="C25" s="69">
        <v>1668</v>
      </c>
      <c r="D25" s="69">
        <v>1668</v>
      </c>
      <c r="E25" s="70" t="s">
        <v>19</v>
      </c>
      <c r="F25" s="71" t="s">
        <v>59</v>
      </c>
      <c r="G25" s="255" t="s">
        <v>38</v>
      </c>
      <c r="H25" s="76" t="str">
        <f>+F25</f>
        <v>โรงพิมพ์อาสารักษาดินแดน</v>
      </c>
      <c r="I25" s="70" t="s">
        <v>17</v>
      </c>
      <c r="J25" s="73" t="s">
        <v>233</v>
      </c>
    </row>
    <row r="26" spans="1:10" x14ac:dyDescent="0.45">
      <c r="A26" s="12"/>
      <c r="B26" s="26" t="s">
        <v>28</v>
      </c>
      <c r="C26" s="30"/>
      <c r="D26" s="30"/>
      <c r="E26" s="12"/>
      <c r="F26" s="28">
        <f>+D25</f>
        <v>1668</v>
      </c>
      <c r="G26" s="254"/>
      <c r="H26" s="29">
        <f>+F26</f>
        <v>1668</v>
      </c>
      <c r="I26" s="27" t="s">
        <v>18</v>
      </c>
      <c r="J26" s="14" t="s">
        <v>60</v>
      </c>
    </row>
    <row r="27" spans="1:10" x14ac:dyDescent="0.45">
      <c r="A27" s="67">
        <v>12</v>
      </c>
      <c r="B27" s="68" t="s">
        <v>61</v>
      </c>
      <c r="C27" s="69">
        <v>5000</v>
      </c>
      <c r="D27" s="69">
        <v>5000</v>
      </c>
      <c r="E27" s="70" t="s">
        <v>19</v>
      </c>
      <c r="F27" s="71" t="s">
        <v>63</v>
      </c>
      <c r="G27" s="255" t="s">
        <v>36</v>
      </c>
      <c r="H27" s="76" t="str">
        <f>+F27</f>
        <v>นายอุดร กลิ่นกุกลาบ</v>
      </c>
      <c r="I27" s="70" t="s">
        <v>17</v>
      </c>
      <c r="J27" s="73" t="s">
        <v>234</v>
      </c>
    </row>
    <row r="28" spans="1:10" x14ac:dyDescent="0.45">
      <c r="A28" s="12"/>
      <c r="B28" s="26" t="s">
        <v>62</v>
      </c>
      <c r="C28" s="30"/>
      <c r="D28" s="30"/>
      <c r="E28" s="12"/>
      <c r="F28" s="28">
        <f>+C27</f>
        <v>5000</v>
      </c>
      <c r="G28" s="254"/>
      <c r="H28" s="29">
        <f>+F28</f>
        <v>5000</v>
      </c>
      <c r="I28" s="27" t="s">
        <v>18</v>
      </c>
      <c r="J28" s="14" t="s">
        <v>68</v>
      </c>
    </row>
    <row r="29" spans="1:10" x14ac:dyDescent="0.45">
      <c r="C29" s="16"/>
      <c r="D29" s="16"/>
      <c r="F29" s="18"/>
      <c r="G29" s="19"/>
      <c r="H29" s="20"/>
      <c r="I29" s="21"/>
    </row>
    <row r="30" spans="1:10" x14ac:dyDescent="0.45">
      <c r="A30" s="67">
        <v>13</v>
      </c>
      <c r="B30" s="68" t="s">
        <v>64</v>
      </c>
      <c r="C30" s="69">
        <v>1500</v>
      </c>
      <c r="D30" s="69">
        <v>1500</v>
      </c>
      <c r="E30" s="70" t="s">
        <v>19</v>
      </c>
      <c r="F30" s="71" t="s">
        <v>45</v>
      </c>
      <c r="G30" s="255" t="s">
        <v>38</v>
      </c>
      <c r="H30" s="76" t="str">
        <f>+F30</f>
        <v>นางจารุวรรณ์ ธรรมกมล</v>
      </c>
      <c r="I30" s="70" t="s">
        <v>17</v>
      </c>
      <c r="J30" s="73" t="s">
        <v>235</v>
      </c>
    </row>
    <row r="31" spans="1:10" x14ac:dyDescent="0.45">
      <c r="A31" s="12"/>
      <c r="B31" s="26" t="s">
        <v>65</v>
      </c>
      <c r="C31" s="30"/>
      <c r="D31" s="30"/>
      <c r="E31" s="12"/>
      <c r="F31" s="28">
        <f>+D30</f>
        <v>1500</v>
      </c>
      <c r="G31" s="254"/>
      <c r="H31" s="29">
        <f>+F31</f>
        <v>1500</v>
      </c>
      <c r="I31" s="27" t="s">
        <v>18</v>
      </c>
      <c r="J31" s="14" t="s">
        <v>68</v>
      </c>
    </row>
    <row r="32" spans="1:10" x14ac:dyDescent="0.45">
      <c r="A32" s="67">
        <v>14</v>
      </c>
      <c r="B32" s="68" t="s">
        <v>39</v>
      </c>
      <c r="C32" s="69">
        <v>17100</v>
      </c>
      <c r="D32" s="69">
        <f>C32</f>
        <v>17100</v>
      </c>
      <c r="E32" s="70" t="s">
        <v>19</v>
      </c>
      <c r="F32" s="71" t="s">
        <v>66</v>
      </c>
      <c r="G32" s="255" t="str">
        <f>+G30</f>
        <v>3200101009260</v>
      </c>
      <c r="H32" s="76" t="str">
        <f>F32</f>
        <v>ห้างหุ้นส่วนจำกัด ชุนเจริญการเกษตร</v>
      </c>
      <c r="I32" s="70" t="s">
        <v>17</v>
      </c>
      <c r="J32" s="73" t="s">
        <v>236</v>
      </c>
    </row>
    <row r="33" spans="1:10" x14ac:dyDescent="0.45">
      <c r="A33" s="12"/>
      <c r="B33" s="26" t="s">
        <v>37</v>
      </c>
      <c r="C33" s="30"/>
      <c r="D33" s="30"/>
      <c r="E33" s="12"/>
      <c r="F33" s="28">
        <f>+D32</f>
        <v>17100</v>
      </c>
      <c r="G33" s="254"/>
      <c r="H33" s="29">
        <f>F33</f>
        <v>17100</v>
      </c>
      <c r="I33" s="27" t="s">
        <v>18</v>
      </c>
      <c r="J33" s="14" t="s">
        <v>67</v>
      </c>
    </row>
    <row r="34" spans="1:10" x14ac:dyDescent="0.45">
      <c r="A34" s="67">
        <v>15</v>
      </c>
      <c r="B34" s="68" t="s">
        <v>69</v>
      </c>
      <c r="C34" s="81">
        <v>1500</v>
      </c>
      <c r="D34" s="81">
        <v>1500</v>
      </c>
      <c r="E34" s="70" t="s">
        <v>19</v>
      </c>
      <c r="F34" s="71" t="s">
        <v>45</v>
      </c>
      <c r="G34" s="255" t="s">
        <v>73</v>
      </c>
      <c r="H34" s="71" t="str">
        <f t="shared" ref="H34:H41" si="1">+F34</f>
        <v>นางจารุวรรณ์ ธรรมกมล</v>
      </c>
      <c r="I34" s="70" t="s">
        <v>17</v>
      </c>
      <c r="J34" s="73" t="s">
        <v>237</v>
      </c>
    </row>
    <row r="35" spans="1:10" x14ac:dyDescent="0.45">
      <c r="A35" s="12"/>
      <c r="B35" s="26"/>
      <c r="C35" s="30"/>
      <c r="D35" s="30"/>
      <c r="E35" s="12"/>
      <c r="F35" s="28">
        <f>+D34</f>
        <v>1500</v>
      </c>
      <c r="G35" s="254"/>
      <c r="H35" s="28">
        <f t="shared" si="1"/>
        <v>1500</v>
      </c>
      <c r="I35" s="27" t="s">
        <v>18</v>
      </c>
      <c r="J35" s="14" t="s">
        <v>70</v>
      </c>
    </row>
    <row r="36" spans="1:10" x14ac:dyDescent="0.45">
      <c r="A36" s="67">
        <v>16</v>
      </c>
      <c r="B36" s="68" t="s">
        <v>71</v>
      </c>
      <c r="C36" s="81">
        <v>13000</v>
      </c>
      <c r="D36" s="81">
        <f>+C36</f>
        <v>13000</v>
      </c>
      <c r="E36" s="70" t="s">
        <v>19</v>
      </c>
      <c r="F36" s="71" t="s">
        <v>72</v>
      </c>
      <c r="G36" s="255" t="s">
        <v>73</v>
      </c>
      <c r="H36" s="76" t="str">
        <f t="shared" si="1"/>
        <v>นายชัยธวัช เจริญศึกษา</v>
      </c>
      <c r="I36" s="70" t="s">
        <v>17</v>
      </c>
      <c r="J36" s="73" t="s">
        <v>238</v>
      </c>
    </row>
    <row r="37" spans="1:10" x14ac:dyDescent="0.45">
      <c r="A37" s="12"/>
      <c r="B37" s="26"/>
      <c r="C37" s="30"/>
      <c r="D37" s="30"/>
      <c r="E37" s="12"/>
      <c r="F37" s="28">
        <f>+C36</f>
        <v>13000</v>
      </c>
      <c r="G37" s="254"/>
      <c r="H37" s="29">
        <f t="shared" si="1"/>
        <v>13000</v>
      </c>
      <c r="I37" s="27" t="s">
        <v>18</v>
      </c>
      <c r="J37" s="14" t="s">
        <v>74</v>
      </c>
    </row>
    <row r="38" spans="1:10" x14ac:dyDescent="0.45">
      <c r="A38" s="67">
        <v>17</v>
      </c>
      <c r="B38" s="68" t="s">
        <v>75</v>
      </c>
      <c r="C38" s="69">
        <v>2140</v>
      </c>
      <c r="D38" s="69">
        <f>+C38</f>
        <v>2140</v>
      </c>
      <c r="E38" s="70" t="s">
        <v>19</v>
      </c>
      <c r="F38" s="71" t="s">
        <v>40</v>
      </c>
      <c r="G38" s="255" t="s">
        <v>41</v>
      </c>
      <c r="H38" s="76" t="str">
        <f t="shared" si="1"/>
        <v>บริษัท เค.ซี.ภัณฑ์ จำกัด</v>
      </c>
      <c r="I38" s="70" t="s">
        <v>17</v>
      </c>
      <c r="J38" s="73" t="s">
        <v>239</v>
      </c>
    </row>
    <row r="39" spans="1:10" x14ac:dyDescent="0.45">
      <c r="A39" s="12"/>
      <c r="B39" s="26" t="s">
        <v>76</v>
      </c>
      <c r="C39" s="30"/>
      <c r="D39" s="30"/>
      <c r="E39" s="12"/>
      <c r="F39" s="28">
        <f>+D38</f>
        <v>2140</v>
      </c>
      <c r="G39" s="254"/>
      <c r="H39" s="29">
        <f t="shared" si="1"/>
        <v>2140</v>
      </c>
      <c r="I39" s="27" t="s">
        <v>18</v>
      </c>
      <c r="J39" s="14" t="s">
        <v>77</v>
      </c>
    </row>
    <row r="40" spans="1:10" x14ac:dyDescent="0.45">
      <c r="A40" s="67">
        <v>18</v>
      </c>
      <c r="B40" s="68" t="s">
        <v>78</v>
      </c>
      <c r="C40" s="69">
        <v>449.4</v>
      </c>
      <c r="D40" s="69">
        <f>+C40</f>
        <v>449.4</v>
      </c>
      <c r="E40" s="70" t="s">
        <v>19</v>
      </c>
      <c r="F40" s="71" t="s">
        <v>79</v>
      </c>
      <c r="G40" s="255" t="s">
        <v>80</v>
      </c>
      <c r="H40" s="76" t="str">
        <f t="shared" si="1"/>
        <v>ร้านก็อปปี้เซนเตอร์</v>
      </c>
      <c r="I40" s="70" t="s">
        <v>17</v>
      </c>
      <c r="J40" s="73" t="s">
        <v>240</v>
      </c>
    </row>
    <row r="41" spans="1:10" x14ac:dyDescent="0.45">
      <c r="A41" s="9"/>
      <c r="B41" s="26"/>
      <c r="C41" s="30"/>
      <c r="D41" s="30"/>
      <c r="E41" s="12"/>
      <c r="F41" s="28">
        <f>+D40</f>
        <v>449.4</v>
      </c>
      <c r="G41" s="254"/>
      <c r="H41" s="29">
        <f t="shared" si="1"/>
        <v>449.4</v>
      </c>
      <c r="I41" s="27" t="s">
        <v>18</v>
      </c>
      <c r="J41" s="14" t="s">
        <v>77</v>
      </c>
    </row>
    <row r="42" spans="1:10" x14ac:dyDescent="0.45">
      <c r="A42" s="67">
        <v>19</v>
      </c>
      <c r="B42" s="68" t="s">
        <v>81</v>
      </c>
      <c r="C42" s="81">
        <v>132000</v>
      </c>
      <c r="D42" s="81">
        <f>+C42</f>
        <v>132000</v>
      </c>
      <c r="E42" s="70" t="s">
        <v>19</v>
      </c>
      <c r="F42" s="71" t="s">
        <v>83</v>
      </c>
      <c r="G42" s="255" t="s">
        <v>34</v>
      </c>
      <c r="H42" s="76" t="str">
        <f t="shared" ref="H42:H47" si="2">F42</f>
        <v>น.ส.ปิยะนุช ขันทอง</v>
      </c>
      <c r="I42" s="70" t="s">
        <v>17</v>
      </c>
      <c r="J42" s="73" t="s">
        <v>241</v>
      </c>
    </row>
    <row r="43" spans="1:10" x14ac:dyDescent="0.45">
      <c r="A43" s="12"/>
      <c r="B43" s="26" t="s">
        <v>82</v>
      </c>
      <c r="C43" s="30"/>
      <c r="D43" s="30"/>
      <c r="E43" s="12"/>
      <c r="F43" s="28">
        <f>+D42</f>
        <v>132000</v>
      </c>
      <c r="G43" s="254"/>
      <c r="H43" s="29">
        <f t="shared" si="2"/>
        <v>132000</v>
      </c>
      <c r="I43" s="27" t="s">
        <v>18</v>
      </c>
      <c r="J43" s="14" t="s">
        <v>53</v>
      </c>
    </row>
    <row r="44" spans="1:10" x14ac:dyDescent="0.45">
      <c r="A44" s="67">
        <v>20</v>
      </c>
      <c r="B44" s="68" t="s">
        <v>84</v>
      </c>
      <c r="C44" s="81">
        <v>180000</v>
      </c>
      <c r="D44" s="81">
        <v>180000</v>
      </c>
      <c r="E44" s="70" t="s">
        <v>19</v>
      </c>
      <c r="F44" s="69" t="s">
        <v>86</v>
      </c>
      <c r="G44" s="255" t="s">
        <v>87</v>
      </c>
      <c r="H44" s="76" t="str">
        <f t="shared" si="2"/>
        <v>นางศศิวิมล รื่นภิรมย์</v>
      </c>
      <c r="I44" s="70" t="s">
        <v>17</v>
      </c>
      <c r="J44" s="73" t="s">
        <v>242</v>
      </c>
    </row>
    <row r="45" spans="1:10" x14ac:dyDescent="0.45">
      <c r="A45" s="9"/>
      <c r="B45" s="26" t="s">
        <v>85</v>
      </c>
      <c r="C45" s="30"/>
      <c r="D45" s="30"/>
      <c r="E45" s="12"/>
      <c r="F45" s="13">
        <f>+D44</f>
        <v>180000</v>
      </c>
      <c r="G45" s="254"/>
      <c r="H45" s="29">
        <f t="shared" si="2"/>
        <v>180000</v>
      </c>
      <c r="I45" s="27" t="s">
        <v>18</v>
      </c>
      <c r="J45" s="14" t="s">
        <v>53</v>
      </c>
    </row>
    <row r="46" spans="1:10" x14ac:dyDescent="0.45">
      <c r="A46" s="67">
        <v>21</v>
      </c>
      <c r="B46" s="68" t="s">
        <v>88</v>
      </c>
      <c r="C46" s="81">
        <v>132000</v>
      </c>
      <c r="D46" s="81">
        <v>132000</v>
      </c>
      <c r="E46" s="70" t="s">
        <v>19</v>
      </c>
      <c r="F46" s="69" t="s">
        <v>90</v>
      </c>
      <c r="G46" s="255" t="s">
        <v>91</v>
      </c>
      <c r="H46" s="76" t="str">
        <f t="shared" si="2"/>
        <v xml:space="preserve">	นางสาวนภัสกร พิทักษ์วงศ์</v>
      </c>
      <c r="I46" s="70" t="s">
        <v>17</v>
      </c>
      <c r="J46" s="73" t="s">
        <v>243</v>
      </c>
    </row>
    <row r="47" spans="1:10" x14ac:dyDescent="0.45">
      <c r="A47" s="9"/>
      <c r="B47" s="26" t="s">
        <v>89</v>
      </c>
      <c r="C47" s="30"/>
      <c r="D47" s="30"/>
      <c r="E47" s="12"/>
      <c r="F47" s="13">
        <f>+D46</f>
        <v>132000</v>
      </c>
      <c r="G47" s="254"/>
      <c r="H47" s="29">
        <f t="shared" si="2"/>
        <v>132000</v>
      </c>
      <c r="I47" s="27" t="s">
        <v>18</v>
      </c>
      <c r="J47" s="14" t="s">
        <v>53</v>
      </c>
    </row>
    <row r="48" spans="1:10" x14ac:dyDescent="0.45">
      <c r="A48" s="67">
        <v>22</v>
      </c>
      <c r="B48" s="68" t="s">
        <v>95</v>
      </c>
      <c r="C48" s="81">
        <v>132000</v>
      </c>
      <c r="D48" s="81">
        <v>132000</v>
      </c>
      <c r="E48" s="70" t="s">
        <v>19</v>
      </c>
      <c r="F48" s="71" t="s">
        <v>93</v>
      </c>
      <c r="G48" s="255" t="s">
        <v>94</v>
      </c>
      <c r="H48" s="71" t="s">
        <v>93</v>
      </c>
      <c r="I48" s="70" t="s">
        <v>17</v>
      </c>
      <c r="J48" s="73" t="s">
        <v>244</v>
      </c>
    </row>
    <row r="49" spans="1:10" x14ac:dyDescent="0.45">
      <c r="A49" s="9"/>
      <c r="B49" s="26" t="s">
        <v>92</v>
      </c>
      <c r="C49" s="30"/>
      <c r="D49" s="30"/>
      <c r="E49" s="12"/>
      <c r="F49" s="28">
        <f>+D48</f>
        <v>132000</v>
      </c>
      <c r="G49" s="254"/>
      <c r="H49" s="28">
        <v>132000</v>
      </c>
      <c r="I49" s="27" t="s">
        <v>18</v>
      </c>
      <c r="J49" s="14" t="s">
        <v>53</v>
      </c>
    </row>
    <row r="50" spans="1:10" x14ac:dyDescent="0.45">
      <c r="A50" s="67">
        <v>23</v>
      </c>
      <c r="B50" s="68" t="s">
        <v>95</v>
      </c>
      <c r="C50" s="69">
        <v>132000</v>
      </c>
      <c r="D50" s="69">
        <f>C50</f>
        <v>132000</v>
      </c>
      <c r="E50" s="70" t="s">
        <v>19</v>
      </c>
      <c r="F50" s="71" t="s">
        <v>97</v>
      </c>
      <c r="G50" s="255" t="s">
        <v>98</v>
      </c>
      <c r="H50" s="76" t="str">
        <f>F50</f>
        <v>นางสาววาสนา พรายเพชร</v>
      </c>
      <c r="I50" s="70" t="s">
        <v>17</v>
      </c>
      <c r="J50" s="73" t="s">
        <v>245</v>
      </c>
    </row>
    <row r="51" spans="1:10" x14ac:dyDescent="0.45">
      <c r="A51" s="12"/>
      <c r="B51" s="26" t="s">
        <v>96</v>
      </c>
      <c r="C51" s="30"/>
      <c r="D51" s="30"/>
      <c r="E51" s="12"/>
      <c r="F51" s="28">
        <f>+D50</f>
        <v>132000</v>
      </c>
      <c r="G51" s="254"/>
      <c r="H51" s="29">
        <f>F51</f>
        <v>132000</v>
      </c>
      <c r="I51" s="27" t="s">
        <v>18</v>
      </c>
      <c r="J51" s="14" t="s">
        <v>53</v>
      </c>
    </row>
    <row r="52" spans="1:10" x14ac:dyDescent="0.45">
      <c r="A52" s="67">
        <v>24</v>
      </c>
      <c r="B52" s="68" t="s">
        <v>99</v>
      </c>
      <c r="C52" s="69">
        <v>132000</v>
      </c>
      <c r="D52" s="69">
        <f>C52</f>
        <v>132000</v>
      </c>
      <c r="E52" s="70" t="s">
        <v>19</v>
      </c>
      <c r="F52" s="71" t="s">
        <v>101</v>
      </c>
      <c r="G52" s="255" t="s">
        <v>102</v>
      </c>
      <c r="H52" s="76" t="str">
        <f>F52</f>
        <v>นางสาวอมลวรรณ สว่างฉาย</v>
      </c>
      <c r="I52" s="70" t="s">
        <v>17</v>
      </c>
      <c r="J52" s="73" t="s">
        <v>246</v>
      </c>
    </row>
    <row r="53" spans="1:10" x14ac:dyDescent="0.45">
      <c r="A53" s="12"/>
      <c r="B53" s="26" t="s">
        <v>100</v>
      </c>
      <c r="C53" s="30"/>
      <c r="D53" s="30"/>
      <c r="E53" s="12"/>
      <c r="F53" s="28">
        <f>+D52</f>
        <v>132000</v>
      </c>
      <c r="G53" s="254"/>
      <c r="H53" s="29">
        <f>F53</f>
        <v>132000</v>
      </c>
      <c r="I53" s="27" t="s">
        <v>18</v>
      </c>
      <c r="J53" s="14" t="s">
        <v>53</v>
      </c>
    </row>
    <row r="54" spans="1:10" x14ac:dyDescent="0.45">
      <c r="C54" s="16"/>
      <c r="D54" s="16"/>
      <c r="F54" s="18"/>
      <c r="G54" s="19"/>
      <c r="H54" s="20"/>
      <c r="I54" s="21"/>
    </row>
    <row r="55" spans="1:10" x14ac:dyDescent="0.45">
      <c r="A55" s="67">
        <v>25</v>
      </c>
      <c r="B55" s="68" t="s">
        <v>103</v>
      </c>
      <c r="C55" s="69">
        <v>179760</v>
      </c>
      <c r="D55" s="69">
        <f>+C55</f>
        <v>179760</v>
      </c>
      <c r="E55" s="70" t="s">
        <v>19</v>
      </c>
      <c r="F55" s="71" t="s">
        <v>106</v>
      </c>
      <c r="G55" s="255" t="s">
        <v>104</v>
      </c>
      <c r="H55" s="76" t="str">
        <f>+F55</f>
        <v>นางสาวภิญญาพัชร ทองเขียว</v>
      </c>
      <c r="I55" s="70" t="s">
        <v>17</v>
      </c>
      <c r="J55" s="73" t="s">
        <v>247</v>
      </c>
    </row>
    <row r="56" spans="1:10" x14ac:dyDescent="0.45">
      <c r="A56" s="12"/>
      <c r="B56" s="26" t="s">
        <v>105</v>
      </c>
      <c r="C56" s="30"/>
      <c r="D56" s="30"/>
      <c r="E56" s="12"/>
      <c r="F56" s="28">
        <f>+D55</f>
        <v>179760</v>
      </c>
      <c r="G56" s="254"/>
      <c r="H56" s="29">
        <f>+F56</f>
        <v>179760</v>
      </c>
      <c r="I56" s="27" t="s">
        <v>18</v>
      </c>
      <c r="J56" s="14" t="s">
        <v>53</v>
      </c>
    </row>
    <row r="57" spans="1:10" x14ac:dyDescent="0.45">
      <c r="A57" s="67">
        <v>26</v>
      </c>
      <c r="B57" s="68" t="s">
        <v>107</v>
      </c>
      <c r="C57" s="81">
        <v>33600</v>
      </c>
      <c r="D57" s="81">
        <v>33600</v>
      </c>
      <c r="E57" s="70" t="s">
        <v>19</v>
      </c>
      <c r="F57" s="71" t="s">
        <v>109</v>
      </c>
      <c r="G57" s="255" t="s">
        <v>31</v>
      </c>
      <c r="H57" s="71" t="s">
        <v>109</v>
      </c>
      <c r="I57" s="70" t="s">
        <v>17</v>
      </c>
      <c r="J57" s="73" t="s">
        <v>248</v>
      </c>
    </row>
    <row r="58" spans="1:10" x14ac:dyDescent="0.45">
      <c r="A58" s="12"/>
      <c r="B58" s="26" t="s">
        <v>108</v>
      </c>
      <c r="C58" s="30"/>
      <c r="D58" s="30"/>
      <c r="E58" s="12"/>
      <c r="F58" s="28">
        <f>+D57</f>
        <v>33600</v>
      </c>
      <c r="G58" s="254"/>
      <c r="H58" s="29">
        <f>+F58</f>
        <v>33600</v>
      </c>
      <c r="I58" s="27" t="s">
        <v>18</v>
      </c>
      <c r="J58" s="14" t="s">
        <v>53</v>
      </c>
    </row>
    <row r="59" spans="1:10" x14ac:dyDescent="0.45">
      <c r="A59" s="67">
        <v>27</v>
      </c>
      <c r="B59" s="68" t="s">
        <v>110</v>
      </c>
      <c r="C59" s="81">
        <v>105000</v>
      </c>
      <c r="D59" s="81">
        <v>105000</v>
      </c>
      <c r="E59" s="70" t="s">
        <v>19</v>
      </c>
      <c r="F59" s="71" t="s">
        <v>111</v>
      </c>
      <c r="G59" s="255" t="s">
        <v>112</v>
      </c>
      <c r="H59" s="71" t="str">
        <f>+F59</f>
        <v>นางสาวประภาพร ประเสริฐสิทธิ์</v>
      </c>
      <c r="I59" s="70" t="s">
        <v>17</v>
      </c>
      <c r="J59" s="73" t="s">
        <v>249</v>
      </c>
    </row>
    <row r="60" spans="1:10" x14ac:dyDescent="0.45">
      <c r="A60" s="12"/>
      <c r="B60" s="26" t="s">
        <v>113</v>
      </c>
      <c r="C60" s="30"/>
      <c r="D60" s="30"/>
      <c r="E60" s="12"/>
      <c r="F60" s="28">
        <f>+D59</f>
        <v>105000</v>
      </c>
      <c r="G60" s="254"/>
      <c r="H60" s="29">
        <f>+F60</f>
        <v>105000</v>
      </c>
      <c r="I60" s="27" t="s">
        <v>18</v>
      </c>
      <c r="J60" s="14" t="s">
        <v>53</v>
      </c>
    </row>
    <row r="61" spans="1:10" x14ac:dyDescent="0.45">
      <c r="A61" s="67">
        <v>28</v>
      </c>
      <c r="B61" s="68" t="s">
        <v>114</v>
      </c>
      <c r="C61" s="81">
        <v>105000</v>
      </c>
      <c r="D61" s="81">
        <f>+C61</f>
        <v>105000</v>
      </c>
      <c r="E61" s="70" t="str">
        <f>+E59</f>
        <v>เฉพาะเจาะจง</v>
      </c>
      <c r="F61" s="71" t="s">
        <v>116</v>
      </c>
      <c r="G61" s="255" t="s">
        <v>47</v>
      </c>
      <c r="H61" s="71" t="str">
        <f>+F61</f>
        <v>นางสาวกนกอร ผึ่งแผ่</v>
      </c>
      <c r="I61" s="70" t="s">
        <v>17</v>
      </c>
      <c r="J61" s="73" t="s">
        <v>250</v>
      </c>
    </row>
    <row r="62" spans="1:10" x14ac:dyDescent="0.45">
      <c r="A62" s="12"/>
      <c r="B62" s="26" t="s">
        <v>115</v>
      </c>
      <c r="C62" s="30"/>
      <c r="D62" s="30"/>
      <c r="E62" s="12"/>
      <c r="F62" s="28">
        <f>+D61</f>
        <v>105000</v>
      </c>
      <c r="G62" s="254"/>
      <c r="H62" s="28">
        <f>+D61</f>
        <v>105000</v>
      </c>
      <c r="I62" s="27" t="s">
        <v>18</v>
      </c>
      <c r="J62" s="14" t="s">
        <v>53</v>
      </c>
    </row>
    <row r="63" spans="1:10" x14ac:dyDescent="0.45">
      <c r="A63" s="67">
        <v>29</v>
      </c>
      <c r="B63" s="68" t="s">
        <v>117</v>
      </c>
      <c r="C63" s="69">
        <v>105000</v>
      </c>
      <c r="D63" s="69">
        <v>105000</v>
      </c>
      <c r="E63" s="70" t="str">
        <f>+E61</f>
        <v>เฉพาะเจาะจง</v>
      </c>
      <c r="F63" s="71" t="s">
        <v>49</v>
      </c>
      <c r="G63" s="255" t="s">
        <v>50</v>
      </c>
      <c r="H63" s="76" t="str">
        <f>+F63</f>
        <v>นางสวรส ธรรมสุนทร</v>
      </c>
      <c r="I63" s="70" t="s">
        <v>17</v>
      </c>
      <c r="J63" s="73" t="s">
        <v>251</v>
      </c>
    </row>
    <row r="64" spans="1:10" x14ac:dyDescent="0.45">
      <c r="A64" s="12"/>
      <c r="B64" s="26" t="s">
        <v>108</v>
      </c>
      <c r="C64" s="30"/>
      <c r="D64" s="30"/>
      <c r="E64" s="12"/>
      <c r="F64" s="328">
        <f>+D63</f>
        <v>105000</v>
      </c>
      <c r="G64" s="254"/>
      <c r="H64" s="29">
        <f>+F64</f>
        <v>105000</v>
      </c>
      <c r="I64" s="27" t="s">
        <v>18</v>
      </c>
      <c r="J64" s="14" t="s">
        <v>53</v>
      </c>
    </row>
    <row r="65" spans="1:10" x14ac:dyDescent="0.45">
      <c r="A65" s="67">
        <v>30</v>
      </c>
      <c r="B65" s="68" t="s">
        <v>118</v>
      </c>
      <c r="C65" s="69">
        <v>132000</v>
      </c>
      <c r="D65" s="81">
        <v>132000</v>
      </c>
      <c r="E65" s="70" t="str">
        <f>+E63</f>
        <v>เฉพาะเจาะจง</v>
      </c>
      <c r="F65" s="71" t="s">
        <v>120</v>
      </c>
      <c r="G65" s="255" t="s">
        <v>121</v>
      </c>
      <c r="H65" s="76" t="s">
        <v>51</v>
      </c>
      <c r="I65" s="70" t="s">
        <v>17</v>
      </c>
      <c r="J65" s="73" t="s">
        <v>252</v>
      </c>
    </row>
    <row r="66" spans="1:10" x14ac:dyDescent="0.45">
      <c r="A66" s="9"/>
      <c r="B66" s="26" t="s">
        <v>119</v>
      </c>
      <c r="C66" s="30"/>
      <c r="D66" s="30"/>
      <c r="E66" s="12"/>
      <c r="F66" s="28">
        <f>+D65</f>
        <v>132000</v>
      </c>
      <c r="G66" s="254"/>
      <c r="H66" s="29">
        <f>+F66</f>
        <v>132000</v>
      </c>
      <c r="I66" s="27" t="s">
        <v>18</v>
      </c>
      <c r="J66" s="14" t="s">
        <v>53</v>
      </c>
    </row>
    <row r="67" spans="1:10" x14ac:dyDescent="0.45">
      <c r="A67" s="67">
        <v>31</v>
      </c>
      <c r="B67" s="68" t="s">
        <v>122</v>
      </c>
      <c r="C67" s="69">
        <v>79200</v>
      </c>
      <c r="D67" s="69">
        <f>+C67</f>
        <v>79200</v>
      </c>
      <c r="E67" s="70" t="str">
        <f>+E65</f>
        <v>เฉพาะเจาะจง</v>
      </c>
      <c r="F67" s="71" t="s">
        <v>123</v>
      </c>
      <c r="G67" s="255" t="s">
        <v>124</v>
      </c>
      <c r="H67" s="76" t="str">
        <f>+F67</f>
        <v>บริษัท ไทยอินเตอร์ ก้อปปี้ 2509 จำกัด</v>
      </c>
      <c r="I67" s="70" t="s">
        <v>17</v>
      </c>
      <c r="J67" s="73" t="s">
        <v>253</v>
      </c>
    </row>
    <row r="68" spans="1:10" x14ac:dyDescent="0.45">
      <c r="A68" s="12"/>
      <c r="B68" s="26"/>
      <c r="C68" s="30"/>
      <c r="D68" s="30"/>
      <c r="E68" s="12"/>
      <c r="F68" s="28">
        <f>+D67</f>
        <v>79200</v>
      </c>
      <c r="G68" s="254"/>
      <c r="H68" s="29">
        <f>+F68</f>
        <v>79200</v>
      </c>
      <c r="I68" s="27" t="s">
        <v>18</v>
      </c>
      <c r="J68" s="14" t="s">
        <v>53</v>
      </c>
    </row>
    <row r="69" spans="1:10" x14ac:dyDescent="0.45">
      <c r="A69" s="67">
        <v>32</v>
      </c>
      <c r="B69" s="68" t="s">
        <v>125</v>
      </c>
      <c r="C69" s="69">
        <v>9900</v>
      </c>
      <c r="D69" s="81">
        <v>9900</v>
      </c>
      <c r="E69" s="70" t="str">
        <f>+E67</f>
        <v>เฉพาะเจาะจง</v>
      </c>
      <c r="F69" s="71" t="s">
        <v>126</v>
      </c>
      <c r="G69" s="255" t="s">
        <v>32</v>
      </c>
      <c r="H69" s="76" t="str">
        <f>+F69</f>
        <v xml:space="preserve">	บริษัท พี เอ เอส.เวิลด์ คอมมิวนิเคชั่น จำกัด</v>
      </c>
      <c r="I69" s="70" t="s">
        <v>17</v>
      </c>
      <c r="J69" s="73" t="s">
        <v>254</v>
      </c>
    </row>
    <row r="70" spans="1:10" x14ac:dyDescent="0.45">
      <c r="A70" s="9"/>
      <c r="B70" s="26"/>
      <c r="C70" s="30"/>
      <c r="D70" s="30"/>
      <c r="E70" s="12"/>
      <c r="F70" s="28">
        <f>+D69</f>
        <v>9900</v>
      </c>
      <c r="G70" s="254"/>
      <c r="H70" s="29">
        <f>+D69</f>
        <v>9900</v>
      </c>
      <c r="I70" s="27" t="s">
        <v>18</v>
      </c>
      <c r="J70" s="14" t="s">
        <v>53</v>
      </c>
    </row>
    <row r="71" spans="1:10" x14ac:dyDescent="0.45">
      <c r="A71" s="67">
        <v>33</v>
      </c>
      <c r="B71" s="68" t="s">
        <v>127</v>
      </c>
      <c r="C71" s="81">
        <v>118800</v>
      </c>
      <c r="D71" s="81">
        <f>+C71</f>
        <v>118800</v>
      </c>
      <c r="E71" s="70" t="s">
        <v>19</v>
      </c>
      <c r="F71" s="69" t="s">
        <v>128</v>
      </c>
      <c r="G71" s="255" t="s">
        <v>129</v>
      </c>
      <c r="H71" s="76" t="str">
        <f>F71</f>
        <v xml:space="preserve">	 นายจำลอง สุดแสง</v>
      </c>
      <c r="I71" s="70" t="s">
        <v>17</v>
      </c>
      <c r="J71" s="73" t="s">
        <v>255</v>
      </c>
    </row>
    <row r="72" spans="1:10" x14ac:dyDescent="0.45">
      <c r="A72" s="9"/>
      <c r="B72" s="26"/>
      <c r="C72" s="30"/>
      <c r="D72" s="30"/>
      <c r="E72" s="12"/>
      <c r="F72" s="13">
        <f>+D71</f>
        <v>118800</v>
      </c>
      <c r="G72" s="254"/>
      <c r="H72" s="29">
        <f>F72</f>
        <v>118800</v>
      </c>
      <c r="I72" s="27" t="s">
        <v>18</v>
      </c>
      <c r="J72" s="14" t="s">
        <v>53</v>
      </c>
    </row>
    <row r="73" spans="1:10" x14ac:dyDescent="0.45">
      <c r="A73" s="67">
        <v>34</v>
      </c>
      <c r="B73" s="68" t="s">
        <v>130</v>
      </c>
      <c r="C73" s="81">
        <v>118800</v>
      </c>
      <c r="D73" s="81">
        <f>+C73</f>
        <v>118800</v>
      </c>
      <c r="E73" s="70" t="s">
        <v>19</v>
      </c>
      <c r="F73" s="71" t="s">
        <v>43</v>
      </c>
      <c r="G73" s="255" t="s">
        <v>44</v>
      </c>
      <c r="H73" s="71" t="str">
        <f>+F73</f>
        <v xml:space="preserve">	นางสาวยุพาพิน เกิดศิริ</v>
      </c>
      <c r="I73" s="70" t="s">
        <v>17</v>
      </c>
      <c r="J73" s="73" t="s">
        <v>256</v>
      </c>
    </row>
    <row r="74" spans="1:10" x14ac:dyDescent="0.45">
      <c r="A74" s="9"/>
      <c r="B74" s="26"/>
      <c r="C74" s="30"/>
      <c r="D74" s="30"/>
      <c r="E74" s="12"/>
      <c r="F74" s="28">
        <f>+D73</f>
        <v>118800</v>
      </c>
      <c r="G74" s="254"/>
      <c r="H74" s="28">
        <f>+D73</f>
        <v>118800</v>
      </c>
      <c r="I74" s="27" t="s">
        <v>18</v>
      </c>
      <c r="J74" s="14" t="s">
        <v>53</v>
      </c>
    </row>
    <row r="75" spans="1:10" x14ac:dyDescent="0.45">
      <c r="A75" s="67">
        <v>35</v>
      </c>
      <c r="B75" s="68" t="s">
        <v>127</v>
      </c>
      <c r="C75" s="69">
        <v>118800</v>
      </c>
      <c r="D75" s="69">
        <f>C75</f>
        <v>118800</v>
      </c>
      <c r="E75" s="70" t="s">
        <v>19</v>
      </c>
      <c r="F75" s="71" t="s">
        <v>131</v>
      </c>
      <c r="G75" s="255" t="s">
        <v>132</v>
      </c>
      <c r="H75" s="76" t="str">
        <f>F75</f>
        <v>นางสาวรุจิกร มณีศรี</v>
      </c>
      <c r="I75" s="70" t="s">
        <v>17</v>
      </c>
      <c r="J75" s="73" t="s">
        <v>257</v>
      </c>
    </row>
    <row r="76" spans="1:10" x14ac:dyDescent="0.45">
      <c r="A76" s="12"/>
      <c r="B76" s="26"/>
      <c r="C76" s="30"/>
      <c r="D76" s="30"/>
      <c r="E76" s="12"/>
      <c r="F76" s="28">
        <f>+D75</f>
        <v>118800</v>
      </c>
      <c r="G76" s="254"/>
      <c r="H76" s="29">
        <f>F76</f>
        <v>118800</v>
      </c>
      <c r="I76" s="27" t="s">
        <v>18</v>
      </c>
      <c r="J76" s="14" t="s">
        <v>53</v>
      </c>
    </row>
    <row r="77" spans="1:10" x14ac:dyDescent="0.45">
      <c r="A77" s="67">
        <v>36</v>
      </c>
      <c r="B77" s="68" t="s">
        <v>127</v>
      </c>
      <c r="C77" s="69">
        <v>118800</v>
      </c>
      <c r="D77" s="69">
        <f>C77</f>
        <v>118800</v>
      </c>
      <c r="E77" s="70" t="s">
        <v>19</v>
      </c>
      <c r="F77" s="71" t="s">
        <v>133</v>
      </c>
      <c r="G77" s="255" t="s">
        <v>42</v>
      </c>
      <c r="H77" s="76" t="str">
        <f>F77</f>
        <v>นางสวย สระแก้ว</v>
      </c>
      <c r="I77" s="70" t="s">
        <v>17</v>
      </c>
      <c r="J77" s="73" t="s">
        <v>258</v>
      </c>
    </row>
    <row r="78" spans="1:10" x14ac:dyDescent="0.45">
      <c r="A78" s="12"/>
      <c r="B78" s="26"/>
      <c r="C78" s="30"/>
      <c r="D78" s="30"/>
      <c r="E78" s="12"/>
      <c r="F78" s="28">
        <f>+D77</f>
        <v>118800</v>
      </c>
      <c r="G78" s="254"/>
      <c r="H78" s="29">
        <f>F78</f>
        <v>118800</v>
      </c>
      <c r="I78" s="27" t="s">
        <v>18</v>
      </c>
      <c r="J78" s="14" t="s">
        <v>53</v>
      </c>
    </row>
    <row r="79" spans="1:10" x14ac:dyDescent="0.45">
      <c r="C79" s="16"/>
      <c r="D79" s="16"/>
      <c r="F79" s="18"/>
      <c r="G79" s="19"/>
      <c r="H79" s="20"/>
      <c r="I79" s="21"/>
    </row>
    <row r="80" spans="1:10" x14ac:dyDescent="0.45">
      <c r="A80" s="67">
        <v>37</v>
      </c>
      <c r="B80" s="68" t="s">
        <v>127</v>
      </c>
      <c r="C80" s="69">
        <v>118800</v>
      </c>
      <c r="D80" s="69">
        <f>+C80</f>
        <v>118800</v>
      </c>
      <c r="E80" s="70" t="s">
        <v>19</v>
      </c>
      <c r="F80" s="71" t="s">
        <v>25</v>
      </c>
      <c r="G80" s="255" t="s">
        <v>134</v>
      </c>
      <c r="H80" s="76" t="str">
        <f>+F80</f>
        <v>นางสาวสุภาพ โพนดวน</v>
      </c>
      <c r="I80" s="70" t="s">
        <v>17</v>
      </c>
      <c r="J80" s="73" t="s">
        <v>240</v>
      </c>
    </row>
    <row r="81" spans="1:10" x14ac:dyDescent="0.45">
      <c r="A81" s="12"/>
      <c r="B81" s="26"/>
      <c r="C81" s="30"/>
      <c r="D81" s="30"/>
      <c r="E81" s="12"/>
      <c r="F81" s="28">
        <f>+D80</f>
        <v>118800</v>
      </c>
      <c r="G81" s="254"/>
      <c r="H81" s="29">
        <f>+F81</f>
        <v>118800</v>
      </c>
      <c r="I81" s="27" t="s">
        <v>18</v>
      </c>
      <c r="J81" s="14" t="s">
        <v>53</v>
      </c>
    </row>
    <row r="82" spans="1:10" x14ac:dyDescent="0.45">
      <c r="A82" s="67">
        <v>38</v>
      </c>
      <c r="B82" s="68" t="s">
        <v>135</v>
      </c>
      <c r="C82" s="81">
        <v>70000</v>
      </c>
      <c r="D82" s="81">
        <f>+C82</f>
        <v>70000</v>
      </c>
      <c r="E82" s="70" t="s">
        <v>19</v>
      </c>
      <c r="F82" s="71" t="s">
        <v>138</v>
      </c>
      <c r="G82" s="255" t="s">
        <v>137</v>
      </c>
      <c r="H82" s="71" t="s">
        <v>109</v>
      </c>
      <c r="I82" s="70" t="s">
        <v>17</v>
      </c>
      <c r="J82" s="73" t="s">
        <v>259</v>
      </c>
    </row>
    <row r="83" spans="1:10" x14ac:dyDescent="0.45">
      <c r="A83" s="12"/>
      <c r="B83" s="26" t="s">
        <v>136</v>
      </c>
      <c r="C83" s="30"/>
      <c r="D83" s="30"/>
      <c r="E83" s="12"/>
      <c r="F83" s="28">
        <f>+D82</f>
        <v>70000</v>
      </c>
      <c r="G83" s="254"/>
      <c r="H83" s="29">
        <f>+F83</f>
        <v>70000</v>
      </c>
      <c r="I83" s="27" t="s">
        <v>18</v>
      </c>
      <c r="J83" s="14" t="s">
        <v>53</v>
      </c>
    </row>
    <row r="84" spans="1:10" x14ac:dyDescent="0.45">
      <c r="A84" s="67">
        <v>39</v>
      </c>
      <c r="B84" s="68" t="s">
        <v>139</v>
      </c>
      <c r="C84" s="81">
        <v>180000</v>
      </c>
      <c r="D84" s="81">
        <f>+C84</f>
        <v>180000</v>
      </c>
      <c r="E84" s="70" t="s">
        <v>19</v>
      </c>
      <c r="F84" s="71" t="s">
        <v>140</v>
      </c>
      <c r="G84" s="255" t="s">
        <v>141</v>
      </c>
      <c r="H84" s="71" t="str">
        <f>+F84</f>
        <v>นางสาววรดา แกล้วกล้า</v>
      </c>
      <c r="I84" s="70" t="s">
        <v>17</v>
      </c>
      <c r="J84" s="73" t="s">
        <v>260</v>
      </c>
    </row>
    <row r="85" spans="1:10" x14ac:dyDescent="0.45">
      <c r="A85" s="12"/>
      <c r="B85" s="26"/>
      <c r="C85" s="30"/>
      <c r="D85" s="30"/>
      <c r="E85" s="12"/>
      <c r="F85" s="28">
        <f>+D84</f>
        <v>180000</v>
      </c>
      <c r="G85" s="254"/>
      <c r="H85" s="29">
        <f>+F85</f>
        <v>180000</v>
      </c>
      <c r="I85" s="27" t="s">
        <v>18</v>
      </c>
      <c r="J85" s="14" t="s">
        <v>53</v>
      </c>
    </row>
    <row r="86" spans="1:10" x14ac:dyDescent="0.45">
      <c r="A86" s="67">
        <v>40</v>
      </c>
      <c r="B86" s="68" t="s">
        <v>139</v>
      </c>
      <c r="C86" s="81">
        <v>180000</v>
      </c>
      <c r="D86" s="81">
        <f>+C86</f>
        <v>180000</v>
      </c>
      <c r="E86" s="70" t="str">
        <f>+E84</f>
        <v>เฉพาะเจาะจง</v>
      </c>
      <c r="F86" s="71" t="s">
        <v>142</v>
      </c>
      <c r="G86" s="255" t="s">
        <v>143</v>
      </c>
      <c r="H86" s="71" t="str">
        <f>+F86</f>
        <v>นายชยาพล นุตวรรณ</v>
      </c>
      <c r="I86" s="70" t="s">
        <v>17</v>
      </c>
      <c r="J86" s="73" t="s">
        <v>261</v>
      </c>
    </row>
    <row r="87" spans="1:10" x14ac:dyDescent="0.45">
      <c r="A87" s="12"/>
      <c r="B87" s="26"/>
      <c r="C87" s="30"/>
      <c r="D87" s="30"/>
      <c r="E87" s="12"/>
      <c r="F87" s="28">
        <f>+D86</f>
        <v>180000</v>
      </c>
      <c r="G87" s="254"/>
      <c r="H87" s="28">
        <f>+D86</f>
        <v>180000</v>
      </c>
      <c r="I87" s="27" t="s">
        <v>18</v>
      </c>
      <c r="J87" s="14" t="s">
        <v>53</v>
      </c>
    </row>
    <row r="88" spans="1:10" x14ac:dyDescent="0.45">
      <c r="A88" s="67">
        <v>41</v>
      </c>
      <c r="B88" s="68" t="s">
        <v>144</v>
      </c>
      <c r="C88" s="69">
        <v>179760</v>
      </c>
      <c r="D88" s="69">
        <v>179760</v>
      </c>
      <c r="E88" s="70" t="str">
        <f>+E86</f>
        <v>เฉพาะเจาะจง</v>
      </c>
      <c r="F88" s="71" t="s">
        <v>146</v>
      </c>
      <c r="G88" s="255" t="s">
        <v>33</v>
      </c>
      <c r="H88" s="76" t="str">
        <f t="shared" ref="H88:H94" si="3">+F88</f>
        <v>บริษัท เก้าสี่เจ็ดหนึ่ง เน็ทเวิร์ค จำกัด</v>
      </c>
      <c r="I88" s="70" t="s">
        <v>17</v>
      </c>
      <c r="J88" s="73" t="s">
        <v>262</v>
      </c>
    </row>
    <row r="89" spans="1:10" x14ac:dyDescent="0.45">
      <c r="A89" s="12"/>
      <c r="B89" s="26" t="s">
        <v>145</v>
      </c>
      <c r="C89" s="30"/>
      <c r="D89" s="30"/>
      <c r="E89" s="12"/>
      <c r="F89" s="328">
        <f>+D88</f>
        <v>179760</v>
      </c>
      <c r="G89" s="254"/>
      <c r="H89" s="29">
        <f t="shared" si="3"/>
        <v>179760</v>
      </c>
      <c r="I89" s="27" t="s">
        <v>18</v>
      </c>
      <c r="J89" s="14" t="s">
        <v>53</v>
      </c>
    </row>
    <row r="90" spans="1:10" x14ac:dyDescent="0.45">
      <c r="A90" s="67">
        <v>42</v>
      </c>
      <c r="B90" s="68" t="s">
        <v>147</v>
      </c>
      <c r="C90" s="69">
        <v>77000</v>
      </c>
      <c r="D90" s="81">
        <v>77000</v>
      </c>
      <c r="E90" s="70" t="str">
        <f>+E88</f>
        <v>เฉพาะเจาะจง</v>
      </c>
      <c r="F90" s="71" t="s">
        <v>148</v>
      </c>
      <c r="G90" s="255" t="s">
        <v>149</v>
      </c>
      <c r="H90" s="76" t="str">
        <f t="shared" si="3"/>
        <v>นายชานน วงศ์ลิขิต</v>
      </c>
      <c r="I90" s="70" t="s">
        <v>17</v>
      </c>
      <c r="J90" s="73" t="s">
        <v>263</v>
      </c>
    </row>
    <row r="91" spans="1:10" x14ac:dyDescent="0.45">
      <c r="A91" s="9"/>
      <c r="B91" s="26"/>
      <c r="C91" s="30"/>
      <c r="D91" s="30"/>
      <c r="E91" s="12"/>
      <c r="F91" s="28">
        <f>+D90</f>
        <v>77000</v>
      </c>
      <c r="G91" s="254"/>
      <c r="H91" s="29">
        <f t="shared" si="3"/>
        <v>77000</v>
      </c>
      <c r="I91" s="27" t="s">
        <v>18</v>
      </c>
      <c r="J91" s="14" t="s">
        <v>53</v>
      </c>
    </row>
    <row r="92" spans="1:10" x14ac:dyDescent="0.45">
      <c r="A92" s="67">
        <v>43</v>
      </c>
      <c r="B92" s="68" t="s">
        <v>150</v>
      </c>
      <c r="C92" s="69">
        <v>50400</v>
      </c>
      <c r="D92" s="69">
        <f>+C92</f>
        <v>50400</v>
      </c>
      <c r="E92" s="70" t="str">
        <f>+E90</f>
        <v>เฉพาะเจาะจง</v>
      </c>
      <c r="F92" s="71" t="s">
        <v>109</v>
      </c>
      <c r="G92" s="255" t="s">
        <v>152</v>
      </c>
      <c r="H92" s="76" t="str">
        <f t="shared" si="3"/>
        <v>บริษัท ณัฐชญา เทคโนโลยี จำกัด</v>
      </c>
      <c r="I92" s="70" t="s">
        <v>17</v>
      </c>
      <c r="J92" s="73" t="s">
        <v>264</v>
      </c>
    </row>
    <row r="93" spans="1:10" x14ac:dyDescent="0.45">
      <c r="A93" s="12"/>
      <c r="B93" s="26" t="s">
        <v>151</v>
      </c>
      <c r="C93" s="30"/>
      <c r="D93" s="30"/>
      <c r="E93" s="12"/>
      <c r="F93" s="28">
        <f>+C92</f>
        <v>50400</v>
      </c>
      <c r="G93" s="254"/>
      <c r="H93" s="29">
        <f t="shared" si="3"/>
        <v>50400</v>
      </c>
      <c r="I93" s="27" t="s">
        <v>18</v>
      </c>
      <c r="J93" s="14" t="s">
        <v>53</v>
      </c>
    </row>
    <row r="94" spans="1:10" x14ac:dyDescent="0.45">
      <c r="A94" s="67">
        <v>44</v>
      </c>
      <c r="B94" s="68" t="s">
        <v>153</v>
      </c>
      <c r="C94" s="69">
        <v>15997.04</v>
      </c>
      <c r="D94" s="81">
        <f>+C94</f>
        <v>15997.04</v>
      </c>
      <c r="E94" s="70" t="str">
        <f>+E92</f>
        <v>เฉพาะเจาะจง</v>
      </c>
      <c r="F94" s="71" t="s">
        <v>155</v>
      </c>
      <c r="G94" s="255" t="s">
        <v>156</v>
      </c>
      <c r="H94" s="76" t="str">
        <f t="shared" si="3"/>
        <v>บริษัท โตโยต้าพาวิลเลี่ยน ระยอง (2005) จำกัด</v>
      </c>
      <c r="I94" s="70" t="s">
        <v>17</v>
      </c>
      <c r="J94" s="73" t="s">
        <v>265</v>
      </c>
    </row>
    <row r="95" spans="1:10" x14ac:dyDescent="0.45">
      <c r="A95" s="9"/>
      <c r="B95" s="26" t="s">
        <v>154</v>
      </c>
      <c r="C95" s="30"/>
      <c r="D95" s="30"/>
      <c r="E95" s="12"/>
      <c r="F95" s="28"/>
      <c r="G95" s="254"/>
      <c r="H95" s="29">
        <f>+D94</f>
        <v>15997.04</v>
      </c>
      <c r="I95" s="27" t="s">
        <v>18</v>
      </c>
      <c r="J95" s="14" t="s">
        <v>53</v>
      </c>
    </row>
    <row r="96" spans="1:10" x14ac:dyDescent="0.45">
      <c r="A96" s="67">
        <v>45</v>
      </c>
      <c r="B96" s="68" t="s">
        <v>157</v>
      </c>
      <c r="C96" s="69">
        <v>4500</v>
      </c>
      <c r="D96" s="69">
        <f>+C96</f>
        <v>4500</v>
      </c>
      <c r="E96" s="70" t="str">
        <f>+E94</f>
        <v>เฉพาะเจาะจง</v>
      </c>
      <c r="F96" s="71" t="s">
        <v>160</v>
      </c>
      <c r="G96" s="255" t="s">
        <v>159</v>
      </c>
      <c r="H96" s="76" t="str">
        <f>+F96</f>
        <v>นาย ธีรวุฒิ บุรีวงค์</v>
      </c>
      <c r="I96" s="70" t="s">
        <v>17</v>
      </c>
      <c r="J96" s="73" t="s">
        <v>266</v>
      </c>
    </row>
    <row r="97" spans="1:10" x14ac:dyDescent="0.45">
      <c r="A97" s="12"/>
      <c r="B97" s="26" t="s">
        <v>158</v>
      </c>
      <c r="C97" s="30"/>
      <c r="D97" s="30"/>
      <c r="E97" s="12"/>
      <c r="F97" s="28">
        <f>+D96</f>
        <v>4500</v>
      </c>
      <c r="G97" s="254"/>
      <c r="H97" s="29">
        <f>+F97</f>
        <v>4500</v>
      </c>
      <c r="I97" s="27" t="s">
        <v>18</v>
      </c>
      <c r="J97" s="14" t="s">
        <v>68</v>
      </c>
    </row>
    <row r="98" spans="1:10" x14ac:dyDescent="0.45">
      <c r="A98" s="67">
        <v>46</v>
      </c>
      <c r="B98" s="68" t="s">
        <v>161</v>
      </c>
      <c r="C98" s="69">
        <v>5000</v>
      </c>
      <c r="D98" s="81">
        <f>+C98</f>
        <v>5000</v>
      </c>
      <c r="E98" s="70" t="str">
        <f>+E96</f>
        <v>เฉพาะเจาะจง</v>
      </c>
      <c r="F98" s="71" t="s">
        <v>51</v>
      </c>
      <c r="G98" s="255" t="s">
        <v>162</v>
      </c>
      <c r="H98" s="76" t="str">
        <f>+F98</f>
        <v>นายวัชรชัย เจริญมนต์</v>
      </c>
      <c r="I98" s="70" t="s">
        <v>17</v>
      </c>
      <c r="J98" s="73" t="s">
        <v>267</v>
      </c>
    </row>
    <row r="99" spans="1:10" x14ac:dyDescent="0.45">
      <c r="A99" s="9"/>
      <c r="B99" s="26" t="s">
        <v>158</v>
      </c>
      <c r="C99" s="30"/>
      <c r="D99" s="30"/>
      <c r="E99" s="12"/>
      <c r="F99" s="28"/>
      <c r="G99" s="254"/>
      <c r="H99" s="29">
        <f>+D98</f>
        <v>5000</v>
      </c>
      <c r="I99" s="27" t="s">
        <v>18</v>
      </c>
      <c r="J99" s="14" t="s">
        <v>68</v>
      </c>
    </row>
    <row r="100" spans="1:10" x14ac:dyDescent="0.45">
      <c r="A100" s="67">
        <v>47</v>
      </c>
      <c r="B100" s="68" t="s">
        <v>163</v>
      </c>
      <c r="C100" s="69">
        <v>12500</v>
      </c>
      <c r="D100" s="81">
        <v>12500</v>
      </c>
      <c r="E100" s="70" t="str">
        <f>+E98</f>
        <v>เฉพาะเจาะจง</v>
      </c>
      <c r="F100" s="71" t="s">
        <v>51</v>
      </c>
      <c r="G100" s="255" t="s">
        <v>165</v>
      </c>
      <c r="H100" s="76" t="str">
        <f>+F100</f>
        <v>นายวัชรชัย เจริญมนต์</v>
      </c>
      <c r="I100" s="70" t="s">
        <v>17</v>
      </c>
      <c r="J100" s="73" t="s">
        <v>268</v>
      </c>
    </row>
    <row r="101" spans="1:10" x14ac:dyDescent="0.45">
      <c r="A101" s="9"/>
      <c r="B101" s="26" t="s">
        <v>164</v>
      </c>
      <c r="C101" s="30"/>
      <c r="D101" s="30"/>
      <c r="E101" s="12"/>
      <c r="F101" s="28"/>
      <c r="G101" s="254"/>
      <c r="H101" s="29">
        <f>+D100</f>
        <v>12500</v>
      </c>
      <c r="I101" s="27" t="s">
        <v>18</v>
      </c>
      <c r="J101" s="14" t="s">
        <v>68</v>
      </c>
    </row>
    <row r="102" spans="1:10" x14ac:dyDescent="0.45">
      <c r="A102" s="67">
        <v>48</v>
      </c>
      <c r="B102" s="68" t="s">
        <v>166</v>
      </c>
      <c r="C102" s="69">
        <v>2773.44</v>
      </c>
      <c r="D102" s="69">
        <v>2773.44</v>
      </c>
      <c r="E102" s="70" t="str">
        <f>+E100</f>
        <v>เฉพาะเจาะจง</v>
      </c>
      <c r="F102" s="71" t="s">
        <v>168</v>
      </c>
      <c r="G102" s="255" t="s">
        <v>169</v>
      </c>
      <c r="H102" s="76" t="str">
        <f>+F102</f>
        <v>บริษัท หมิงฮัน</v>
      </c>
      <c r="I102" s="70" t="s">
        <v>17</v>
      </c>
      <c r="J102" s="73" t="s">
        <v>269</v>
      </c>
    </row>
    <row r="103" spans="1:10" x14ac:dyDescent="0.45">
      <c r="A103" s="12"/>
      <c r="B103" s="26" t="s">
        <v>167</v>
      </c>
      <c r="C103" s="30"/>
      <c r="D103" s="30"/>
      <c r="E103" s="12"/>
      <c r="F103" s="28">
        <f>+D102</f>
        <v>2773.44</v>
      </c>
      <c r="G103" s="254"/>
      <c r="H103" s="29">
        <f>+F103</f>
        <v>2773.44</v>
      </c>
      <c r="I103" s="27" t="s">
        <v>18</v>
      </c>
      <c r="J103" s="14" t="s">
        <v>68</v>
      </c>
    </row>
    <row r="104" spans="1:10" x14ac:dyDescent="0.45">
      <c r="C104" s="16"/>
      <c r="D104" s="16"/>
      <c r="F104" s="18"/>
      <c r="G104" s="19"/>
      <c r="H104" s="20"/>
      <c r="I104" s="21"/>
    </row>
    <row r="105" spans="1:10" x14ac:dyDescent="0.45">
      <c r="A105" s="67">
        <v>49</v>
      </c>
      <c r="B105" s="68" t="s">
        <v>48</v>
      </c>
      <c r="C105" s="69">
        <v>10500</v>
      </c>
      <c r="D105" s="81">
        <f>+C105</f>
        <v>10500</v>
      </c>
      <c r="E105" s="70" t="str">
        <f>+E102</f>
        <v>เฉพาะเจาะจง</v>
      </c>
      <c r="F105" s="71" t="s">
        <v>49</v>
      </c>
      <c r="G105" s="255" t="s">
        <v>50</v>
      </c>
      <c r="H105" s="76" t="str">
        <f>+F105</f>
        <v>นางสวรส ธรรมสุนทร</v>
      </c>
      <c r="I105" s="70" t="s">
        <v>17</v>
      </c>
      <c r="J105" s="73" t="s">
        <v>270</v>
      </c>
    </row>
    <row r="106" spans="1:10" x14ac:dyDescent="0.45">
      <c r="A106" s="9"/>
      <c r="B106" s="26" t="s">
        <v>170</v>
      </c>
      <c r="C106" s="30"/>
      <c r="D106" s="30"/>
      <c r="E106" s="12"/>
      <c r="F106" s="28"/>
      <c r="G106" s="254"/>
      <c r="H106" s="29">
        <f>+D105</f>
        <v>10500</v>
      </c>
      <c r="I106" s="27" t="s">
        <v>18</v>
      </c>
      <c r="J106" s="14" t="s">
        <v>68</v>
      </c>
    </row>
    <row r="107" spans="1:10" x14ac:dyDescent="0.45">
      <c r="A107" s="67">
        <v>50</v>
      </c>
      <c r="B107" s="68" t="s">
        <v>171</v>
      </c>
      <c r="C107" s="69">
        <v>4000</v>
      </c>
      <c r="D107" s="81">
        <v>4000</v>
      </c>
      <c r="E107" s="70" t="str">
        <f>+E105</f>
        <v>เฉพาะเจาะจง</v>
      </c>
      <c r="F107" s="71" t="s">
        <v>46</v>
      </c>
      <c r="G107" s="255" t="s">
        <v>32</v>
      </c>
      <c r="H107" s="76" t="str">
        <f>+F107</f>
        <v>นางสุทธินี พิทักษ์รัตน์</v>
      </c>
      <c r="I107" s="70" t="s">
        <v>17</v>
      </c>
      <c r="J107" s="73" t="s">
        <v>271</v>
      </c>
    </row>
    <row r="108" spans="1:10" x14ac:dyDescent="0.45">
      <c r="A108" s="9"/>
      <c r="B108" s="26"/>
      <c r="C108" s="30"/>
      <c r="D108" s="30"/>
      <c r="E108" s="12"/>
      <c r="F108" s="28">
        <f>+D107</f>
        <v>4000</v>
      </c>
      <c r="G108" s="254"/>
      <c r="H108" s="29">
        <f>+D107</f>
        <v>4000</v>
      </c>
      <c r="I108" s="27" t="s">
        <v>18</v>
      </c>
      <c r="J108" s="14" t="s">
        <v>68</v>
      </c>
    </row>
    <row r="109" spans="1:10" x14ac:dyDescent="0.45">
      <c r="A109" s="67">
        <v>51</v>
      </c>
      <c r="B109" s="68" t="s">
        <v>172</v>
      </c>
      <c r="C109" s="69">
        <v>462.24</v>
      </c>
      <c r="D109" s="69">
        <v>462.24</v>
      </c>
      <c r="E109" s="70" t="str">
        <f>+E107</f>
        <v>เฉพาะเจาะจง</v>
      </c>
      <c r="F109" s="71" t="s">
        <v>174</v>
      </c>
      <c r="G109" s="255" t="s">
        <v>52</v>
      </c>
      <c r="H109" s="76" t="str">
        <f>+F109</f>
        <v xml:space="preserve">บริษัท หมิงฮัน </v>
      </c>
      <c r="I109" s="70" t="s">
        <v>17</v>
      </c>
      <c r="J109" s="73" t="s">
        <v>272</v>
      </c>
    </row>
    <row r="110" spans="1:10" x14ac:dyDescent="0.45">
      <c r="A110" s="12"/>
      <c r="B110" s="26" t="s">
        <v>173</v>
      </c>
      <c r="C110" s="30"/>
      <c r="D110" s="30"/>
      <c r="E110" s="12"/>
      <c r="F110" s="28">
        <v>462.24</v>
      </c>
      <c r="G110" s="254"/>
      <c r="H110" s="29">
        <f>+F110</f>
        <v>462.24</v>
      </c>
      <c r="I110" s="27" t="s">
        <v>18</v>
      </c>
      <c r="J110" s="14" t="s">
        <v>68</v>
      </c>
    </row>
    <row r="111" spans="1:10" x14ac:dyDescent="0.45">
      <c r="A111" s="67">
        <v>52</v>
      </c>
      <c r="B111" s="68" t="s">
        <v>175</v>
      </c>
      <c r="C111" s="69">
        <v>1750</v>
      </c>
      <c r="D111" s="81">
        <v>1750</v>
      </c>
      <c r="E111" s="70" t="str">
        <f>+E109</f>
        <v>เฉพาะเจาะจง</v>
      </c>
      <c r="F111" s="71" t="s">
        <v>49</v>
      </c>
      <c r="G111" s="255" t="s">
        <v>50</v>
      </c>
      <c r="H111" s="76" t="str">
        <f>+F111</f>
        <v>นางสวรส ธรรมสุนทร</v>
      </c>
      <c r="I111" s="70" t="s">
        <v>17</v>
      </c>
      <c r="J111" s="73" t="s">
        <v>273</v>
      </c>
    </row>
    <row r="112" spans="1:10" x14ac:dyDescent="0.45">
      <c r="A112" s="9"/>
      <c r="B112" s="26" t="s">
        <v>173</v>
      </c>
      <c r="C112" s="30"/>
      <c r="D112" s="30"/>
      <c r="E112" s="12"/>
      <c r="F112" s="28">
        <v>1750</v>
      </c>
      <c r="G112" s="254"/>
      <c r="H112" s="29">
        <f>+D111</f>
        <v>1750</v>
      </c>
      <c r="I112" s="27" t="s">
        <v>18</v>
      </c>
      <c r="J112" s="14" t="s">
        <v>68</v>
      </c>
    </row>
    <row r="113" spans="1:10" x14ac:dyDescent="0.45">
      <c r="A113" s="67">
        <v>53</v>
      </c>
      <c r="B113" s="68" t="s">
        <v>176</v>
      </c>
      <c r="C113" s="69">
        <v>3000</v>
      </c>
      <c r="D113" s="81">
        <v>3000</v>
      </c>
      <c r="E113" s="70" t="str">
        <f>+E111</f>
        <v>เฉพาะเจาะจง</v>
      </c>
      <c r="F113" s="71" t="s">
        <v>177</v>
      </c>
      <c r="G113" s="255" t="s">
        <v>178</v>
      </c>
      <c r="H113" s="76" t="str">
        <f>+F113</f>
        <v>นางสาวธัญนันท์ ประกอบสุข</v>
      </c>
      <c r="I113" s="70" t="s">
        <v>17</v>
      </c>
      <c r="J113" s="73" t="s">
        <v>274</v>
      </c>
    </row>
    <row r="114" spans="1:10" x14ac:dyDescent="0.45">
      <c r="A114" s="9"/>
      <c r="B114" s="26" t="s">
        <v>173</v>
      </c>
      <c r="C114" s="30"/>
      <c r="D114" s="30"/>
      <c r="E114" s="12"/>
      <c r="F114" s="28">
        <v>3000</v>
      </c>
      <c r="G114" s="254"/>
      <c r="H114" s="29">
        <f>+D113</f>
        <v>3000</v>
      </c>
      <c r="I114" s="27" t="s">
        <v>18</v>
      </c>
      <c r="J114" s="14" t="s">
        <v>68</v>
      </c>
    </row>
    <row r="115" spans="1:10" x14ac:dyDescent="0.45">
      <c r="A115" s="67">
        <v>54</v>
      </c>
      <c r="B115" s="68" t="s">
        <v>179</v>
      </c>
      <c r="C115" s="69">
        <v>1642.45</v>
      </c>
      <c r="D115" s="69">
        <v>1642.45</v>
      </c>
      <c r="E115" s="70" t="str">
        <f>+E113</f>
        <v>เฉพาะเจาะจง</v>
      </c>
      <c r="F115" s="71" t="s">
        <v>181</v>
      </c>
      <c r="G115" s="255" t="s">
        <v>80</v>
      </c>
      <c r="H115" s="76" t="str">
        <f>+F115</f>
        <v>ร้านก็อปปี้ เซนเตอร์</v>
      </c>
      <c r="I115" s="70" t="s">
        <v>17</v>
      </c>
      <c r="J115" s="73" t="s">
        <v>275</v>
      </c>
    </row>
    <row r="116" spans="1:10" x14ac:dyDescent="0.45">
      <c r="A116" s="12"/>
      <c r="B116" s="26" t="s">
        <v>180</v>
      </c>
      <c r="C116" s="30"/>
      <c r="D116" s="30"/>
      <c r="E116" s="12"/>
      <c r="F116" s="28">
        <f>+D115</f>
        <v>1642.45</v>
      </c>
      <c r="G116" s="254"/>
      <c r="H116" s="29">
        <f>+F116</f>
        <v>1642.45</v>
      </c>
      <c r="I116" s="27" t="s">
        <v>18</v>
      </c>
      <c r="J116" s="14" t="s">
        <v>70</v>
      </c>
    </row>
    <row r="117" spans="1:10" x14ac:dyDescent="0.45">
      <c r="A117" s="67">
        <v>55</v>
      </c>
      <c r="B117" s="68" t="s">
        <v>182</v>
      </c>
      <c r="C117" s="69">
        <v>460000</v>
      </c>
      <c r="D117" s="81">
        <v>460000</v>
      </c>
      <c r="E117" s="70" t="str">
        <f>+E115</f>
        <v>เฉพาะเจาะจง</v>
      </c>
      <c r="F117" s="71" t="s">
        <v>183</v>
      </c>
      <c r="G117" s="255" t="s">
        <v>184</v>
      </c>
      <c r="H117" s="76" t="str">
        <f>+F117</f>
        <v>นางสาวสุธิณี ขอเจริญ</v>
      </c>
      <c r="I117" s="70" t="s">
        <v>17</v>
      </c>
      <c r="J117" s="73" t="s">
        <v>276</v>
      </c>
    </row>
    <row r="118" spans="1:10" x14ac:dyDescent="0.45">
      <c r="A118" s="9"/>
      <c r="B118" s="26"/>
      <c r="C118" s="30"/>
      <c r="D118" s="30"/>
      <c r="E118" s="12"/>
      <c r="F118" s="28">
        <f>+D117</f>
        <v>460000</v>
      </c>
      <c r="G118" s="254"/>
      <c r="H118" s="29">
        <f>+D117</f>
        <v>460000</v>
      </c>
      <c r="I118" s="27" t="s">
        <v>18</v>
      </c>
      <c r="J118" s="14" t="s">
        <v>67</v>
      </c>
    </row>
    <row r="119" spans="1:10" x14ac:dyDescent="0.45">
      <c r="A119" s="67">
        <v>56</v>
      </c>
      <c r="B119" s="68" t="s">
        <v>185</v>
      </c>
      <c r="C119" s="69">
        <v>7351.97</v>
      </c>
      <c r="D119" s="69">
        <v>7351.97</v>
      </c>
      <c r="E119" s="70" t="str">
        <f>+E117</f>
        <v>เฉพาะเจาะจง</v>
      </c>
      <c r="F119" s="71" t="s">
        <v>187</v>
      </c>
      <c r="G119" s="255" t="s">
        <v>188</v>
      </c>
      <c r="H119" s="76" t="str">
        <f>+F119</f>
        <v>บริษัท โตโยต้าพาวิลเลี่ยน</v>
      </c>
      <c r="I119" s="70" t="s">
        <v>17</v>
      </c>
      <c r="J119" s="73" t="s">
        <v>277</v>
      </c>
    </row>
    <row r="120" spans="1:10" x14ac:dyDescent="0.45">
      <c r="A120" s="12"/>
      <c r="B120" s="26" t="s">
        <v>186</v>
      </c>
      <c r="C120" s="30"/>
      <c r="D120" s="30"/>
      <c r="E120" s="12"/>
      <c r="F120" s="28">
        <f>+D119</f>
        <v>7351.97</v>
      </c>
      <c r="G120" s="254"/>
      <c r="H120" s="29">
        <f>+F120</f>
        <v>7351.97</v>
      </c>
      <c r="I120" s="27" t="s">
        <v>18</v>
      </c>
      <c r="J120" s="14" t="s">
        <v>207</v>
      </c>
    </row>
    <row r="121" spans="1:10" x14ac:dyDescent="0.45">
      <c r="A121" s="67">
        <v>57</v>
      </c>
      <c r="B121" s="68" t="s">
        <v>185</v>
      </c>
      <c r="C121" s="69">
        <v>11035.12</v>
      </c>
      <c r="D121" s="81">
        <v>11035.12</v>
      </c>
      <c r="E121" s="70" t="str">
        <f>+E119</f>
        <v>เฉพาะเจาะจง</v>
      </c>
      <c r="F121" s="71" t="s">
        <v>190</v>
      </c>
      <c r="G121" s="255" t="s">
        <v>156</v>
      </c>
      <c r="H121" s="76" t="str">
        <f>+F121</f>
        <v xml:space="preserve">บริษัท โตโยต้าพาวิลเลี่ยน </v>
      </c>
      <c r="I121" s="70" t="s">
        <v>17</v>
      </c>
      <c r="J121" s="73" t="s">
        <v>278</v>
      </c>
    </row>
    <row r="122" spans="1:10" x14ac:dyDescent="0.45">
      <c r="A122" s="9"/>
      <c r="B122" s="26" t="s">
        <v>189</v>
      </c>
      <c r="C122" s="30"/>
      <c r="D122" s="30"/>
      <c r="E122" s="12"/>
      <c r="F122" s="28">
        <f>+D121</f>
        <v>11035.12</v>
      </c>
      <c r="G122" s="254"/>
      <c r="H122" s="29">
        <f>+D121</f>
        <v>11035.12</v>
      </c>
      <c r="I122" s="27" t="s">
        <v>18</v>
      </c>
      <c r="J122" s="14" t="s">
        <v>206</v>
      </c>
    </row>
    <row r="123" spans="1:10" x14ac:dyDescent="0.45">
      <c r="A123" s="67">
        <v>58</v>
      </c>
      <c r="B123" s="68" t="s">
        <v>191</v>
      </c>
      <c r="C123" s="69">
        <v>2000</v>
      </c>
      <c r="D123" s="69">
        <v>2000</v>
      </c>
      <c r="E123" s="70" t="str">
        <f>+E121</f>
        <v>เฉพาะเจาะจง</v>
      </c>
      <c r="F123" s="71" t="s">
        <v>46</v>
      </c>
      <c r="G123" s="255" t="s">
        <v>124</v>
      </c>
      <c r="H123" s="76" t="str">
        <f>+F123</f>
        <v>นางสุทธินี พิทักษ์รัตน์</v>
      </c>
      <c r="I123" s="70" t="s">
        <v>17</v>
      </c>
      <c r="J123" s="73" t="s">
        <v>279</v>
      </c>
    </row>
    <row r="124" spans="1:10" x14ac:dyDescent="0.45">
      <c r="A124" s="12"/>
      <c r="B124" s="26" t="s">
        <v>192</v>
      </c>
      <c r="C124" s="30"/>
      <c r="D124" s="30"/>
      <c r="E124" s="12"/>
      <c r="F124" s="28">
        <f>+D123</f>
        <v>2000</v>
      </c>
      <c r="G124" s="254"/>
      <c r="H124" s="29">
        <f>+F124</f>
        <v>2000</v>
      </c>
      <c r="I124" s="27" t="s">
        <v>18</v>
      </c>
      <c r="J124" s="14" t="s">
        <v>74</v>
      </c>
    </row>
    <row r="125" spans="1:10" x14ac:dyDescent="0.45">
      <c r="A125" s="67">
        <v>59</v>
      </c>
      <c r="B125" s="68" t="s">
        <v>193</v>
      </c>
      <c r="C125" s="69">
        <v>12000</v>
      </c>
      <c r="D125" s="81">
        <v>12000</v>
      </c>
      <c r="E125" s="70" t="str">
        <f>+E123</f>
        <v>เฉพาะเจาะจง</v>
      </c>
      <c r="F125" s="71" t="s">
        <v>160</v>
      </c>
      <c r="G125" s="255" t="s">
        <v>195</v>
      </c>
      <c r="H125" s="76" t="str">
        <f>+F125</f>
        <v>นาย ธีรวุฒิ บุรีวงค์</v>
      </c>
      <c r="I125" s="70" t="s">
        <v>17</v>
      </c>
      <c r="J125" s="73" t="s">
        <v>280</v>
      </c>
    </row>
    <row r="126" spans="1:10" x14ac:dyDescent="0.45">
      <c r="A126" s="9"/>
      <c r="B126" s="26" t="s">
        <v>194</v>
      </c>
      <c r="C126" s="30"/>
      <c r="D126" s="30"/>
      <c r="E126" s="12"/>
      <c r="F126" s="28">
        <v>12000</v>
      </c>
      <c r="G126" s="254"/>
      <c r="H126" s="29">
        <f>+D125</f>
        <v>12000</v>
      </c>
      <c r="I126" s="27" t="s">
        <v>18</v>
      </c>
      <c r="J126" s="14" t="s">
        <v>205</v>
      </c>
    </row>
    <row r="127" spans="1:10" x14ac:dyDescent="0.45">
      <c r="A127" s="67">
        <v>60</v>
      </c>
      <c r="B127" s="68" t="s">
        <v>196</v>
      </c>
      <c r="C127" s="69">
        <v>1050</v>
      </c>
      <c r="D127" s="69">
        <v>1050</v>
      </c>
      <c r="E127" s="70" t="str">
        <f>+E125</f>
        <v>เฉพาะเจาะจง</v>
      </c>
      <c r="F127" s="71" t="s">
        <v>49</v>
      </c>
      <c r="G127" s="255" t="s">
        <v>198</v>
      </c>
      <c r="H127" s="76" t="str">
        <f>+F127</f>
        <v>นางสวรส ธรรมสุนทร</v>
      </c>
      <c r="I127" s="70" t="s">
        <v>17</v>
      </c>
      <c r="J127" s="73" t="s">
        <v>281</v>
      </c>
    </row>
    <row r="128" spans="1:10" x14ac:dyDescent="0.45">
      <c r="A128" s="12"/>
      <c r="B128" s="26" t="s">
        <v>197</v>
      </c>
      <c r="C128" s="30"/>
      <c r="D128" s="30"/>
      <c r="E128" s="12"/>
      <c r="F128" s="28">
        <f>+D127</f>
        <v>1050</v>
      </c>
      <c r="G128" s="254"/>
      <c r="H128" s="29">
        <f>+F128</f>
        <v>1050</v>
      </c>
      <c r="I128" s="27" t="s">
        <v>18</v>
      </c>
      <c r="J128" s="14" t="s">
        <v>204</v>
      </c>
    </row>
    <row r="129" spans="1:10" x14ac:dyDescent="0.45">
      <c r="C129" s="16"/>
      <c r="D129" s="16"/>
      <c r="F129" s="18"/>
      <c r="G129" s="19"/>
      <c r="H129" s="20"/>
      <c r="I129" s="21"/>
    </row>
    <row r="130" spans="1:10" x14ac:dyDescent="0.45">
      <c r="A130" s="67">
        <v>61</v>
      </c>
      <c r="B130" s="68" t="s">
        <v>199</v>
      </c>
      <c r="C130" s="69">
        <v>400000</v>
      </c>
      <c r="D130" s="81">
        <f>+C130</f>
        <v>400000</v>
      </c>
      <c r="E130" s="70" t="str">
        <f>+E127</f>
        <v>เฉพาะเจาะจง</v>
      </c>
      <c r="F130" s="71" t="s">
        <v>201</v>
      </c>
      <c r="G130" s="255" t="s">
        <v>202</v>
      </c>
      <c r="H130" s="76" t="str">
        <f>+F130</f>
        <v xml:space="preserve"> นายนิพัทธ์ เจริญประโยชน์</v>
      </c>
      <c r="I130" s="70" t="s">
        <v>17</v>
      </c>
      <c r="J130" s="73" t="s">
        <v>282</v>
      </c>
    </row>
    <row r="131" spans="1:10" x14ac:dyDescent="0.45">
      <c r="A131" s="9"/>
      <c r="B131" s="26" t="s">
        <v>200</v>
      </c>
      <c r="C131" s="30"/>
      <c r="D131" s="30"/>
      <c r="E131" s="12"/>
      <c r="F131" s="28">
        <f>+D130</f>
        <v>400000</v>
      </c>
      <c r="G131" s="254"/>
      <c r="H131" s="29">
        <f>+D130</f>
        <v>400000</v>
      </c>
      <c r="I131" s="27" t="s">
        <v>18</v>
      </c>
      <c r="J131" s="14" t="s">
        <v>203</v>
      </c>
    </row>
    <row r="132" spans="1:10" x14ac:dyDescent="0.45">
      <c r="A132" s="67">
        <v>62</v>
      </c>
      <c r="B132" s="68" t="s">
        <v>199</v>
      </c>
      <c r="C132" s="69">
        <v>499000</v>
      </c>
      <c r="D132" s="69">
        <v>499000</v>
      </c>
      <c r="E132" s="70" t="str">
        <f>+E130</f>
        <v>เฉพาะเจาะจง</v>
      </c>
      <c r="F132" s="71" t="s">
        <v>209</v>
      </c>
      <c r="G132" s="255" t="s">
        <v>210</v>
      </c>
      <c r="H132" s="76" t="str">
        <f>+F132</f>
        <v>นายภาคภูมิ พยัคศรี</v>
      </c>
      <c r="I132" s="70" t="s">
        <v>17</v>
      </c>
      <c r="J132" s="73" t="s">
        <v>283</v>
      </c>
    </row>
    <row r="133" spans="1:10" x14ac:dyDescent="0.45">
      <c r="A133" s="12"/>
      <c r="B133" s="26" t="s">
        <v>208</v>
      </c>
      <c r="C133" s="30"/>
      <c r="D133" s="30"/>
      <c r="E133" s="12"/>
      <c r="F133" s="28">
        <v>499000</v>
      </c>
      <c r="G133" s="254"/>
      <c r="H133" s="29">
        <f>+F133</f>
        <v>499000</v>
      </c>
      <c r="I133" s="27" t="s">
        <v>18</v>
      </c>
      <c r="J133" s="14" t="s">
        <v>203</v>
      </c>
    </row>
    <row r="134" spans="1:10" x14ac:dyDescent="0.45">
      <c r="A134" s="67">
        <v>63</v>
      </c>
      <c r="B134" s="68" t="s">
        <v>211</v>
      </c>
      <c r="C134" s="69">
        <v>594983.38</v>
      </c>
      <c r="D134" s="81">
        <v>594983.38</v>
      </c>
      <c r="E134" s="70" t="str">
        <f>+E132</f>
        <v>เฉพาะเจาะจง</v>
      </c>
      <c r="F134" s="71" t="s">
        <v>213</v>
      </c>
      <c r="G134" s="255" t="s">
        <v>214</v>
      </c>
      <c r="H134" s="76" t="str">
        <f>+F134</f>
        <v>บริษัท อุดมศักดิ์</v>
      </c>
      <c r="I134" s="70" t="s">
        <v>17</v>
      </c>
      <c r="J134" s="73" t="s">
        <v>241</v>
      </c>
    </row>
    <row r="135" spans="1:10" x14ac:dyDescent="0.45">
      <c r="A135" s="9"/>
      <c r="B135" s="26" t="s">
        <v>212</v>
      </c>
      <c r="C135" s="30"/>
      <c r="D135" s="30"/>
      <c r="E135" s="12"/>
      <c r="F135" s="28">
        <v>594983.38</v>
      </c>
      <c r="G135" s="254"/>
      <c r="H135" s="29">
        <f>+D134</f>
        <v>594983.38</v>
      </c>
      <c r="I135" s="27" t="s">
        <v>18</v>
      </c>
      <c r="J135" s="14" t="s">
        <v>53</v>
      </c>
    </row>
    <row r="136" spans="1:10" x14ac:dyDescent="0.45">
      <c r="A136" s="67">
        <v>64</v>
      </c>
      <c r="B136" s="68" t="s">
        <v>215</v>
      </c>
      <c r="C136" s="69">
        <v>276000</v>
      </c>
      <c r="D136" s="69">
        <v>276000</v>
      </c>
      <c r="E136" s="70" t="str">
        <f>+E134</f>
        <v>เฉพาะเจาะจง</v>
      </c>
      <c r="F136" s="71" t="s">
        <v>217</v>
      </c>
      <c r="G136" s="255" t="s">
        <v>216</v>
      </c>
      <c r="H136" s="76" t="str">
        <f>+F136</f>
        <v>บริษัท รักษาความปลอดภัย แทนคุณ</v>
      </c>
      <c r="I136" s="70" t="s">
        <v>17</v>
      </c>
      <c r="J136" s="73" t="s">
        <v>242</v>
      </c>
    </row>
    <row r="137" spans="1:10" x14ac:dyDescent="0.45">
      <c r="A137" s="9"/>
      <c r="B137" s="26" t="s">
        <v>0</v>
      </c>
      <c r="C137" s="30"/>
      <c r="D137" s="30"/>
      <c r="E137" s="12"/>
      <c r="F137" s="28">
        <f>+C136</f>
        <v>276000</v>
      </c>
      <c r="G137" s="254"/>
      <c r="H137" s="29">
        <f>+D136</f>
        <v>276000</v>
      </c>
      <c r="I137" s="27" t="s">
        <v>18</v>
      </c>
      <c r="J137" s="14" t="s">
        <v>53</v>
      </c>
    </row>
    <row r="138" spans="1:10" x14ac:dyDescent="0.45">
      <c r="A138" s="67">
        <v>65</v>
      </c>
      <c r="B138" s="68" t="s">
        <v>218</v>
      </c>
      <c r="C138" s="69">
        <v>147600</v>
      </c>
      <c r="D138" s="81">
        <v>147600</v>
      </c>
      <c r="E138" s="70" t="str">
        <f>+E136</f>
        <v>เฉพาะเจาะจง</v>
      </c>
      <c r="F138" s="71" t="s">
        <v>217</v>
      </c>
      <c r="G138" s="255" t="s">
        <v>216</v>
      </c>
      <c r="H138" s="76" t="str">
        <f>+F138</f>
        <v>บริษัท รักษาความปลอดภัย แทนคุณ</v>
      </c>
      <c r="I138" s="70" t="s">
        <v>17</v>
      </c>
      <c r="J138" s="73" t="s">
        <v>243</v>
      </c>
    </row>
    <row r="139" spans="1:10" x14ac:dyDescent="0.45">
      <c r="A139" s="9"/>
      <c r="B139" s="26" t="s">
        <v>0</v>
      </c>
      <c r="C139" s="30"/>
      <c r="D139" s="30"/>
      <c r="E139" s="12"/>
      <c r="F139" s="28">
        <f>+C138</f>
        <v>147600</v>
      </c>
      <c r="G139" s="254"/>
      <c r="H139" s="29">
        <f>+D138</f>
        <v>147600</v>
      </c>
      <c r="I139" s="27" t="s">
        <v>18</v>
      </c>
      <c r="J139" s="14" t="s">
        <v>53</v>
      </c>
    </row>
    <row r="140" spans="1:10" x14ac:dyDescent="0.45">
      <c r="A140" s="67">
        <v>66</v>
      </c>
      <c r="B140" s="68" t="s">
        <v>219</v>
      </c>
      <c r="C140" s="69">
        <v>136237.4</v>
      </c>
      <c r="D140" s="81">
        <v>136237.4</v>
      </c>
      <c r="E140" s="70" t="str">
        <f>+E138</f>
        <v>เฉพาะเจาะจง</v>
      </c>
      <c r="F140" s="71" t="s">
        <v>221</v>
      </c>
      <c r="G140" s="255" t="s">
        <v>222</v>
      </c>
      <c r="H140" s="76" t="str">
        <f>+F140</f>
        <v>บริษัท พาชื่น จำกัด</v>
      </c>
      <c r="I140" s="70" t="s">
        <v>17</v>
      </c>
      <c r="J140" s="73" t="s">
        <v>241</v>
      </c>
    </row>
    <row r="141" spans="1:10" x14ac:dyDescent="0.45">
      <c r="A141" s="9"/>
      <c r="B141" s="26" t="s">
        <v>220</v>
      </c>
      <c r="C141" s="30"/>
      <c r="D141" s="30"/>
      <c r="E141" s="12"/>
      <c r="F141" s="28">
        <v>136237.4</v>
      </c>
      <c r="G141" s="254"/>
      <c r="H141" s="29">
        <f>+D140</f>
        <v>136237.4</v>
      </c>
      <c r="I141" s="27" t="s">
        <v>18</v>
      </c>
      <c r="J141" s="14" t="s">
        <v>204</v>
      </c>
    </row>
    <row r="142" spans="1:10" x14ac:dyDescent="0.45">
      <c r="A142" s="2"/>
      <c r="C142" s="16"/>
      <c r="D142" s="16"/>
      <c r="F142" s="18"/>
      <c r="G142" s="19"/>
      <c r="H142" s="20"/>
      <c r="I142" s="21"/>
    </row>
    <row r="143" spans="1:10" x14ac:dyDescent="0.45">
      <c r="A143" s="2"/>
      <c r="C143" s="16"/>
      <c r="D143" s="16"/>
      <c r="F143" s="18"/>
      <c r="G143" s="19"/>
      <c r="H143" s="20"/>
      <c r="I143" s="21"/>
    </row>
    <row r="144" spans="1:10" x14ac:dyDescent="0.45">
      <c r="A144" s="2"/>
      <c r="C144" s="16"/>
      <c r="D144" s="16"/>
      <c r="F144" s="18"/>
      <c r="G144" s="19"/>
      <c r="H144" s="20"/>
      <c r="I144" s="21"/>
    </row>
  </sheetData>
  <mergeCells count="71">
    <mergeCell ref="G130:G131"/>
    <mergeCell ref="G132:G133"/>
    <mergeCell ref="G134:G135"/>
    <mergeCell ref="G136:G137"/>
    <mergeCell ref="G138:G139"/>
    <mergeCell ref="G140:G141"/>
    <mergeCell ref="G117:G118"/>
    <mergeCell ref="G119:G120"/>
    <mergeCell ref="G121:G122"/>
    <mergeCell ref="G123:G124"/>
    <mergeCell ref="G125:G126"/>
    <mergeCell ref="G127:G128"/>
    <mergeCell ref="G105:G106"/>
    <mergeCell ref="G107:G108"/>
    <mergeCell ref="G109:G110"/>
    <mergeCell ref="G111:G112"/>
    <mergeCell ref="G113:G114"/>
    <mergeCell ref="G115:G116"/>
    <mergeCell ref="G92:G93"/>
    <mergeCell ref="G94:G95"/>
    <mergeCell ref="G96:G97"/>
    <mergeCell ref="G98:G99"/>
    <mergeCell ref="G100:G101"/>
    <mergeCell ref="G102:G103"/>
    <mergeCell ref="G80:G81"/>
    <mergeCell ref="G82:G83"/>
    <mergeCell ref="G84:G85"/>
    <mergeCell ref="G86:G87"/>
    <mergeCell ref="G88:G89"/>
    <mergeCell ref="G90:G91"/>
    <mergeCell ref="G67:G68"/>
    <mergeCell ref="G69:G70"/>
    <mergeCell ref="G71:G72"/>
    <mergeCell ref="G73:G74"/>
    <mergeCell ref="G75:G76"/>
    <mergeCell ref="G77:G78"/>
    <mergeCell ref="G55:G56"/>
    <mergeCell ref="G57:G58"/>
    <mergeCell ref="G59:G60"/>
    <mergeCell ref="G61:G62"/>
    <mergeCell ref="G63:G64"/>
    <mergeCell ref="G65:G66"/>
    <mergeCell ref="G42:G43"/>
    <mergeCell ref="G44:G45"/>
    <mergeCell ref="G46:G47"/>
    <mergeCell ref="G48:G49"/>
    <mergeCell ref="G50:G51"/>
    <mergeCell ref="G52:G53"/>
    <mergeCell ref="G30:G31"/>
    <mergeCell ref="G32:G33"/>
    <mergeCell ref="G34:G35"/>
    <mergeCell ref="G36:G37"/>
    <mergeCell ref="G38:G39"/>
    <mergeCell ref="G40:G41"/>
    <mergeCell ref="G23:G24"/>
    <mergeCell ref="G25:G26"/>
    <mergeCell ref="G27:G28"/>
    <mergeCell ref="G5:G6"/>
    <mergeCell ref="G7:G8"/>
    <mergeCell ref="G9:G10"/>
    <mergeCell ref="G11:G12"/>
    <mergeCell ref="G13:G14"/>
    <mergeCell ref="G15:G16"/>
    <mergeCell ref="A2:J2"/>
    <mergeCell ref="B3:B4"/>
    <mergeCell ref="D3:D4"/>
    <mergeCell ref="E3:E4"/>
    <mergeCell ref="I3:I4"/>
    <mergeCell ref="G17:G18"/>
    <mergeCell ref="G19:G20"/>
    <mergeCell ref="G21:G22"/>
  </mergeCells>
  <pageMargins left="0.22" right="0.16" top="0.25" bottom="0.16" header="0.23" footer="0.19685039370078741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26"/>
  <sheetViews>
    <sheetView view="pageBreakPreview" zoomScale="115" zoomScaleNormal="115" zoomScaleSheetLayoutView="115" workbookViewId="0">
      <selection activeCell="J1" sqref="J1"/>
    </sheetView>
  </sheetViews>
  <sheetFormatPr defaultColWidth="9" defaultRowHeight="19.5" x14ac:dyDescent="0.45"/>
  <cols>
    <col min="1" max="1" width="5" style="17" customWidth="1"/>
    <col min="2" max="2" width="25.5" style="15" customWidth="1"/>
    <col min="3" max="3" width="10" style="23" customWidth="1"/>
    <col min="4" max="4" width="10.12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x14ac:dyDescent="0.45">
      <c r="A1" s="326" t="s">
        <v>923</v>
      </c>
      <c r="B1" s="326"/>
      <c r="C1" s="326"/>
      <c r="D1" s="326"/>
      <c r="E1" s="326"/>
      <c r="F1" s="326"/>
      <c r="G1" s="326"/>
      <c r="H1" s="326"/>
      <c r="I1" s="326"/>
      <c r="J1" s="2" t="s">
        <v>918</v>
      </c>
    </row>
    <row r="2" spans="1:10" x14ac:dyDescent="0.45">
      <c r="A2" s="249" t="s">
        <v>0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10" x14ac:dyDescent="0.45">
      <c r="A3" s="3" t="s">
        <v>1</v>
      </c>
      <c r="B3" s="250" t="s">
        <v>3</v>
      </c>
      <c r="C3" s="4" t="s">
        <v>4</v>
      </c>
      <c r="D3" s="251" t="s">
        <v>6</v>
      </c>
      <c r="E3" s="258" t="s">
        <v>7</v>
      </c>
      <c r="F3" s="4" t="s">
        <v>8</v>
      </c>
      <c r="G3" s="327" t="s">
        <v>284</v>
      </c>
      <c r="H3" s="31" t="s">
        <v>10</v>
      </c>
      <c r="I3" s="250" t="s">
        <v>12</v>
      </c>
      <c r="J3" s="8" t="s">
        <v>13</v>
      </c>
    </row>
    <row r="4" spans="1:10" x14ac:dyDescent="0.45">
      <c r="A4" s="32" t="s">
        <v>2</v>
      </c>
      <c r="B4" s="256"/>
      <c r="C4" s="33" t="s">
        <v>5</v>
      </c>
      <c r="D4" s="257"/>
      <c r="E4" s="259"/>
      <c r="F4" s="33" t="s">
        <v>9</v>
      </c>
      <c r="G4" s="327"/>
      <c r="H4" s="34" t="s">
        <v>11</v>
      </c>
      <c r="I4" s="256"/>
      <c r="J4" s="35" t="s">
        <v>14</v>
      </c>
    </row>
    <row r="5" spans="1:10" x14ac:dyDescent="0.45">
      <c r="A5" s="36">
        <v>1</v>
      </c>
      <c r="B5" s="37" t="s">
        <v>285</v>
      </c>
      <c r="C5" s="38">
        <v>12050</v>
      </c>
      <c r="D5" s="38">
        <f>C5</f>
        <v>12050</v>
      </c>
      <c r="E5" s="39" t="s">
        <v>19</v>
      </c>
      <c r="F5" s="40" t="s">
        <v>286</v>
      </c>
      <c r="G5" s="260" t="s">
        <v>38</v>
      </c>
      <c r="H5" s="41" t="str">
        <f>F5</f>
        <v>ร้านมณีรัตน์</v>
      </c>
      <c r="I5" s="42" t="s">
        <v>17</v>
      </c>
      <c r="J5" s="43" t="s">
        <v>287</v>
      </c>
    </row>
    <row r="6" spans="1:10" x14ac:dyDescent="0.45">
      <c r="A6" s="44"/>
      <c r="B6" s="45" t="s">
        <v>288</v>
      </c>
      <c r="C6" s="46"/>
      <c r="D6" s="46"/>
      <c r="E6" s="47"/>
      <c r="F6" s="48">
        <f>+D5</f>
        <v>12050</v>
      </c>
      <c r="G6" s="261"/>
      <c r="H6" s="49">
        <f>F6</f>
        <v>12050</v>
      </c>
      <c r="I6" s="50" t="s">
        <v>18</v>
      </c>
      <c r="J6" s="51" t="s">
        <v>289</v>
      </c>
    </row>
    <row r="7" spans="1:10" x14ac:dyDescent="0.45">
      <c r="A7" s="36">
        <v>2</v>
      </c>
      <c r="B7" s="37" t="s">
        <v>290</v>
      </c>
      <c r="C7" s="38">
        <v>449.4</v>
      </c>
      <c r="D7" s="52">
        <f>+C7</f>
        <v>449.4</v>
      </c>
      <c r="E7" s="53" t="s">
        <v>19</v>
      </c>
      <c r="F7" s="40" t="s">
        <v>79</v>
      </c>
      <c r="G7" s="264" t="s">
        <v>80</v>
      </c>
      <c r="H7" s="54" t="str">
        <f>F7</f>
        <v>ร้านก็อปปี้เซนเตอร์</v>
      </c>
      <c r="I7" s="39" t="s">
        <v>17</v>
      </c>
      <c r="J7" s="43" t="s">
        <v>291</v>
      </c>
    </row>
    <row r="8" spans="1:10" x14ac:dyDescent="0.45">
      <c r="A8" s="55"/>
      <c r="B8" s="56" t="s">
        <v>292</v>
      </c>
      <c r="C8" s="57"/>
      <c r="D8" s="57"/>
      <c r="E8" s="55"/>
      <c r="F8" s="58">
        <v>449.4</v>
      </c>
      <c r="G8" s="264"/>
      <c r="H8" s="59">
        <f>F8</f>
        <v>449.4</v>
      </c>
      <c r="I8" s="60" t="s">
        <v>18</v>
      </c>
      <c r="J8" s="61" t="s">
        <v>293</v>
      </c>
    </row>
    <row r="9" spans="1:10" x14ac:dyDescent="0.45">
      <c r="A9" s="36">
        <v>3</v>
      </c>
      <c r="B9" s="37" t="s">
        <v>294</v>
      </c>
      <c r="C9" s="38">
        <v>15550</v>
      </c>
      <c r="D9" s="52">
        <v>132000</v>
      </c>
      <c r="E9" s="53" t="s">
        <v>19</v>
      </c>
      <c r="F9" s="40" t="s">
        <v>295</v>
      </c>
      <c r="G9" s="264" t="s">
        <v>296</v>
      </c>
      <c r="H9" s="54" t="str">
        <f>+F9</f>
        <v>กิจเจริญ การค้า</v>
      </c>
      <c r="I9" s="53" t="s">
        <v>17</v>
      </c>
      <c r="J9" s="43" t="s">
        <v>297</v>
      </c>
    </row>
    <row r="10" spans="1:10" x14ac:dyDescent="0.45">
      <c r="A10" s="55"/>
      <c r="B10" s="56" t="s">
        <v>298</v>
      </c>
      <c r="C10" s="57"/>
      <c r="D10" s="57"/>
      <c r="E10" s="55"/>
      <c r="F10" s="58">
        <v>132000</v>
      </c>
      <c r="G10" s="264"/>
      <c r="H10" s="59">
        <v>132000</v>
      </c>
      <c r="I10" s="62" t="s">
        <v>18</v>
      </c>
      <c r="J10" s="61" t="s">
        <v>299</v>
      </c>
    </row>
    <row r="11" spans="1:10" x14ac:dyDescent="0.45">
      <c r="A11" s="36">
        <v>4</v>
      </c>
      <c r="B11" s="37" t="s">
        <v>300</v>
      </c>
      <c r="C11" s="38">
        <v>180510</v>
      </c>
      <c r="D11" s="52">
        <v>180510</v>
      </c>
      <c r="E11" s="53" t="s">
        <v>19</v>
      </c>
      <c r="F11" s="38" t="s">
        <v>301</v>
      </c>
      <c r="G11" s="260" t="s">
        <v>302</v>
      </c>
      <c r="H11" s="38" t="s">
        <v>301</v>
      </c>
      <c r="I11" s="42" t="s">
        <v>17</v>
      </c>
      <c r="J11" s="43" t="s">
        <v>303</v>
      </c>
    </row>
    <row r="12" spans="1:10" x14ac:dyDescent="0.45">
      <c r="A12" s="44"/>
      <c r="B12" s="45"/>
      <c r="C12" s="46"/>
      <c r="D12" s="46"/>
      <c r="E12" s="44"/>
      <c r="F12" s="63">
        <f>+D11</f>
        <v>180510</v>
      </c>
      <c r="G12" s="261"/>
      <c r="H12" s="63">
        <f>+F12</f>
        <v>180510</v>
      </c>
      <c r="I12" s="50" t="s">
        <v>18</v>
      </c>
      <c r="J12" s="51" t="s">
        <v>299</v>
      </c>
    </row>
    <row r="13" spans="1:10" x14ac:dyDescent="0.45">
      <c r="A13" s="36">
        <v>5</v>
      </c>
      <c r="B13" s="37" t="s">
        <v>304</v>
      </c>
      <c r="C13" s="38">
        <v>9024.5</v>
      </c>
      <c r="D13" s="52">
        <f>+C13</f>
        <v>9024.5</v>
      </c>
      <c r="E13" s="53" t="s">
        <v>19</v>
      </c>
      <c r="F13" s="40" t="s">
        <v>59</v>
      </c>
      <c r="G13" s="260" t="s">
        <v>305</v>
      </c>
      <c r="H13" s="41" t="str">
        <f>F13</f>
        <v>โรงพิมพ์อาสารักษาดินแดน</v>
      </c>
      <c r="I13" s="42" t="s">
        <v>17</v>
      </c>
      <c r="J13" s="43" t="s">
        <v>306</v>
      </c>
    </row>
    <row r="14" spans="1:10" x14ac:dyDescent="0.45">
      <c r="A14" s="55"/>
      <c r="B14" s="56"/>
      <c r="C14" s="57"/>
      <c r="D14" s="57"/>
      <c r="E14" s="55"/>
      <c r="F14" s="58">
        <f>+D13</f>
        <v>9024.5</v>
      </c>
      <c r="G14" s="260"/>
      <c r="H14" s="64">
        <f>F14</f>
        <v>9024.5</v>
      </c>
      <c r="I14" s="65" t="s">
        <v>18</v>
      </c>
      <c r="J14" s="61" t="s">
        <v>307</v>
      </c>
    </row>
    <row r="15" spans="1:10" x14ac:dyDescent="0.45">
      <c r="A15" s="36">
        <v>6</v>
      </c>
      <c r="B15" s="37" t="s">
        <v>308</v>
      </c>
      <c r="C15" s="38">
        <v>219660</v>
      </c>
      <c r="D15" s="38">
        <v>219660</v>
      </c>
      <c r="E15" s="53" t="s">
        <v>19</v>
      </c>
      <c r="F15" s="40" t="s">
        <v>309</v>
      </c>
      <c r="G15" s="260" t="s">
        <v>310</v>
      </c>
      <c r="H15" s="41" t="str">
        <f t="shared" ref="H15:H22" si="0">+F15</f>
        <v>บริษัท เค เอ็น ดี จำกัด</v>
      </c>
      <c r="I15" s="42" t="s">
        <v>17</v>
      </c>
      <c r="J15" s="43" t="s">
        <v>311</v>
      </c>
    </row>
    <row r="16" spans="1:10" x14ac:dyDescent="0.45">
      <c r="A16" s="55"/>
      <c r="B16" s="56" t="s">
        <v>312</v>
      </c>
      <c r="C16" s="57"/>
      <c r="D16" s="57"/>
      <c r="E16" s="55"/>
      <c r="F16" s="58">
        <f>+D15</f>
        <v>219660</v>
      </c>
      <c r="G16" s="260"/>
      <c r="H16" s="64">
        <f t="shared" si="0"/>
        <v>219660</v>
      </c>
      <c r="I16" s="65" t="s">
        <v>18</v>
      </c>
      <c r="J16" s="61" t="s">
        <v>307</v>
      </c>
    </row>
    <row r="17" spans="1:10" x14ac:dyDescent="0.45">
      <c r="A17" s="36">
        <v>7</v>
      </c>
      <c r="B17" s="37" t="s">
        <v>313</v>
      </c>
      <c r="C17" s="38">
        <v>2550</v>
      </c>
      <c r="D17" s="52">
        <f>C17</f>
        <v>2550</v>
      </c>
      <c r="E17" s="53" t="s">
        <v>19</v>
      </c>
      <c r="F17" s="40" t="s">
        <v>295</v>
      </c>
      <c r="G17" s="260" t="s">
        <v>296</v>
      </c>
      <c r="H17" s="41" t="str">
        <f t="shared" si="0"/>
        <v>กิจเจริญ การค้า</v>
      </c>
      <c r="I17" s="42" t="s">
        <v>17</v>
      </c>
      <c r="J17" s="43" t="s">
        <v>314</v>
      </c>
    </row>
    <row r="18" spans="1:10" x14ac:dyDescent="0.45">
      <c r="A18" s="44"/>
      <c r="B18" s="45"/>
      <c r="C18" s="46"/>
      <c r="D18" s="46"/>
      <c r="E18" s="44"/>
      <c r="F18" s="48">
        <f>+D17</f>
        <v>2550</v>
      </c>
      <c r="G18" s="261"/>
      <c r="H18" s="49">
        <f t="shared" si="0"/>
        <v>2550</v>
      </c>
      <c r="I18" s="50" t="s">
        <v>18</v>
      </c>
      <c r="J18" s="51" t="s">
        <v>315</v>
      </c>
    </row>
    <row r="19" spans="1:10" x14ac:dyDescent="0.45">
      <c r="A19" s="36">
        <v>8</v>
      </c>
      <c r="B19" s="37" t="s">
        <v>316</v>
      </c>
      <c r="C19" s="38">
        <v>3977.19</v>
      </c>
      <c r="D19" s="52">
        <v>3977.19</v>
      </c>
      <c r="E19" s="53" t="s">
        <v>19</v>
      </c>
      <c r="F19" s="40" t="s">
        <v>40</v>
      </c>
      <c r="G19" s="260" t="s">
        <v>317</v>
      </c>
      <c r="H19" s="41" t="str">
        <f t="shared" si="0"/>
        <v>บริษัท เค.ซี.ภัณฑ์ จำกัด</v>
      </c>
      <c r="I19" s="42" t="s">
        <v>17</v>
      </c>
      <c r="J19" s="43" t="s">
        <v>318</v>
      </c>
    </row>
    <row r="20" spans="1:10" x14ac:dyDescent="0.45">
      <c r="A20" s="55"/>
      <c r="B20" s="56"/>
      <c r="C20" s="57"/>
      <c r="D20" s="57"/>
      <c r="E20" s="55"/>
      <c r="F20" s="58">
        <f>+D19</f>
        <v>3977.19</v>
      </c>
      <c r="G20" s="260"/>
      <c r="H20" s="64">
        <f t="shared" si="0"/>
        <v>3977.19</v>
      </c>
      <c r="I20" s="65" t="s">
        <v>18</v>
      </c>
      <c r="J20" s="61" t="s">
        <v>315</v>
      </c>
    </row>
    <row r="21" spans="1:10" x14ac:dyDescent="0.45">
      <c r="A21" s="36">
        <v>9</v>
      </c>
      <c r="B21" s="37" t="s">
        <v>319</v>
      </c>
      <c r="C21" s="38">
        <v>6260.57</v>
      </c>
      <c r="D21" s="52">
        <v>6260.57</v>
      </c>
      <c r="E21" s="53" t="s">
        <v>19</v>
      </c>
      <c r="F21" s="40" t="s">
        <v>40</v>
      </c>
      <c r="G21" s="260" t="s">
        <v>317</v>
      </c>
      <c r="H21" s="41" t="str">
        <f t="shared" si="0"/>
        <v>บริษัท เค.ซี.ภัณฑ์ จำกัด</v>
      </c>
      <c r="I21" s="42" t="s">
        <v>17</v>
      </c>
      <c r="J21" s="43" t="s">
        <v>320</v>
      </c>
    </row>
    <row r="22" spans="1:10" x14ac:dyDescent="0.45">
      <c r="A22" s="66"/>
      <c r="B22" s="45"/>
      <c r="C22" s="46"/>
      <c r="D22" s="46"/>
      <c r="E22" s="44"/>
      <c r="F22" s="48">
        <f>+D21</f>
        <v>6260.57</v>
      </c>
      <c r="G22" s="261"/>
      <c r="H22" s="49">
        <f t="shared" si="0"/>
        <v>6260.57</v>
      </c>
      <c r="I22" s="50" t="s">
        <v>18</v>
      </c>
      <c r="J22" s="51" t="s">
        <v>315</v>
      </c>
    </row>
    <row r="23" spans="1:10" x14ac:dyDescent="0.45">
      <c r="A23" s="67">
        <v>10</v>
      </c>
      <c r="B23" s="68" t="s">
        <v>321</v>
      </c>
      <c r="C23" s="69">
        <v>30500</v>
      </c>
      <c r="D23" s="69">
        <f>+C23</f>
        <v>30500</v>
      </c>
      <c r="E23" s="70" t="s">
        <v>19</v>
      </c>
      <c r="F23" s="71" t="s">
        <v>51</v>
      </c>
      <c r="G23" s="262" t="s">
        <v>322</v>
      </c>
      <c r="H23" s="70" t="str">
        <f t="shared" ref="H23:H28" si="1">F23</f>
        <v>นายวัชรชัย เจริญมนต์</v>
      </c>
      <c r="I23" s="72" t="s">
        <v>17</v>
      </c>
      <c r="J23" s="73" t="s">
        <v>323</v>
      </c>
    </row>
    <row r="24" spans="1:10" x14ac:dyDescent="0.45">
      <c r="A24" s="12"/>
      <c r="B24" s="26"/>
      <c r="C24" s="30"/>
      <c r="D24" s="30"/>
      <c r="E24" s="12"/>
      <c r="F24" s="28">
        <f>+D23</f>
        <v>30500</v>
      </c>
      <c r="G24" s="263"/>
      <c r="H24" s="29">
        <f t="shared" si="1"/>
        <v>30500</v>
      </c>
      <c r="I24" s="74" t="s">
        <v>18</v>
      </c>
      <c r="J24" s="14" t="s">
        <v>324</v>
      </c>
    </row>
    <row r="25" spans="1:10" x14ac:dyDescent="0.45">
      <c r="A25" s="67">
        <v>11</v>
      </c>
      <c r="B25" s="68" t="s">
        <v>325</v>
      </c>
      <c r="C25" s="69">
        <v>3000</v>
      </c>
      <c r="D25" s="69">
        <v>3000</v>
      </c>
      <c r="E25" s="70" t="s">
        <v>19</v>
      </c>
      <c r="F25" s="75" t="s">
        <v>177</v>
      </c>
      <c r="G25" s="262" t="s">
        <v>326</v>
      </c>
      <c r="H25" s="70" t="str">
        <f t="shared" si="1"/>
        <v>นางสาวธัญนันท์ ประกอบสุข</v>
      </c>
      <c r="I25" s="72" t="s">
        <v>17</v>
      </c>
      <c r="J25" s="73" t="s">
        <v>327</v>
      </c>
    </row>
    <row r="26" spans="1:10" x14ac:dyDescent="0.45">
      <c r="A26" s="12"/>
      <c r="B26" s="26" t="s">
        <v>328</v>
      </c>
      <c r="C26" s="13"/>
      <c r="D26" s="13"/>
      <c r="E26" s="12"/>
      <c r="F26" s="28">
        <f>+D25</f>
        <v>3000</v>
      </c>
      <c r="G26" s="263"/>
      <c r="H26" s="29">
        <f t="shared" si="1"/>
        <v>3000</v>
      </c>
      <c r="I26" s="74" t="s">
        <v>18</v>
      </c>
      <c r="J26" s="14" t="s">
        <v>329</v>
      </c>
    </row>
    <row r="27" spans="1:10" x14ac:dyDescent="0.45">
      <c r="A27" s="67">
        <v>12</v>
      </c>
      <c r="B27" s="68" t="s">
        <v>330</v>
      </c>
      <c r="C27" s="69">
        <v>1750</v>
      </c>
      <c r="D27" s="69">
        <v>1750</v>
      </c>
      <c r="E27" s="70" t="s">
        <v>19</v>
      </c>
      <c r="F27" s="71" t="s">
        <v>49</v>
      </c>
      <c r="G27" s="262" t="s">
        <v>50</v>
      </c>
      <c r="H27" s="70" t="str">
        <f t="shared" si="1"/>
        <v>นางสวรส ธรรมสุนทร</v>
      </c>
      <c r="I27" s="72" t="s">
        <v>17</v>
      </c>
      <c r="J27" s="73" t="s">
        <v>331</v>
      </c>
    </row>
    <row r="28" spans="1:10" x14ac:dyDescent="0.45">
      <c r="A28" s="12"/>
      <c r="B28" s="26"/>
      <c r="C28" s="30"/>
      <c r="D28" s="30"/>
      <c r="E28" s="12"/>
      <c r="F28" s="28">
        <v>1750</v>
      </c>
      <c r="G28" s="263"/>
      <c r="H28" s="29">
        <f t="shared" si="1"/>
        <v>1750</v>
      </c>
      <c r="I28" s="74" t="s">
        <v>18</v>
      </c>
      <c r="J28" s="14" t="s">
        <v>329</v>
      </c>
    </row>
    <row r="29" spans="1:10" x14ac:dyDescent="0.45">
      <c r="C29" s="16"/>
      <c r="D29" s="16"/>
      <c r="F29" s="18"/>
      <c r="G29" s="19"/>
      <c r="H29" s="20"/>
      <c r="I29" s="113"/>
    </row>
    <row r="30" spans="1:10" x14ac:dyDescent="0.45">
      <c r="A30" s="326" t="s">
        <v>923</v>
      </c>
      <c r="B30" s="326"/>
      <c r="C30" s="326"/>
      <c r="D30" s="326"/>
      <c r="E30" s="326"/>
      <c r="F30" s="326"/>
      <c r="G30" s="326"/>
      <c r="H30" s="326"/>
      <c r="I30" s="326"/>
      <c r="J30" s="2" t="s">
        <v>918</v>
      </c>
    </row>
    <row r="31" spans="1:10" x14ac:dyDescent="0.45">
      <c r="A31" s="249" t="s">
        <v>0</v>
      </c>
      <c r="B31" s="249"/>
      <c r="C31" s="249"/>
      <c r="D31" s="249"/>
      <c r="E31" s="249"/>
      <c r="F31" s="249"/>
      <c r="G31" s="249"/>
      <c r="H31" s="249"/>
      <c r="I31" s="249"/>
      <c r="J31" s="249"/>
    </row>
    <row r="32" spans="1:10" x14ac:dyDescent="0.45">
      <c r="A32" s="3" t="s">
        <v>1</v>
      </c>
      <c r="B32" s="250" t="s">
        <v>3</v>
      </c>
      <c r="C32" s="4" t="s">
        <v>4</v>
      </c>
      <c r="D32" s="251" t="s">
        <v>6</v>
      </c>
      <c r="E32" s="258" t="s">
        <v>7</v>
      </c>
      <c r="F32" s="4" t="s">
        <v>8</v>
      </c>
      <c r="G32" s="327" t="s">
        <v>284</v>
      </c>
      <c r="H32" s="31" t="s">
        <v>10</v>
      </c>
      <c r="I32" s="250" t="s">
        <v>12</v>
      </c>
      <c r="J32" s="8" t="s">
        <v>13</v>
      </c>
    </row>
    <row r="33" spans="1:10" x14ac:dyDescent="0.45">
      <c r="A33" s="32" t="s">
        <v>2</v>
      </c>
      <c r="B33" s="256"/>
      <c r="C33" s="33" t="s">
        <v>5</v>
      </c>
      <c r="D33" s="257"/>
      <c r="E33" s="259"/>
      <c r="F33" s="33" t="s">
        <v>9</v>
      </c>
      <c r="G33" s="327"/>
      <c r="H33" s="34" t="s">
        <v>11</v>
      </c>
      <c r="I33" s="256"/>
      <c r="J33" s="35" t="s">
        <v>14</v>
      </c>
    </row>
    <row r="34" spans="1:10" x14ac:dyDescent="0.45">
      <c r="A34" s="67">
        <v>13</v>
      </c>
      <c r="B34" s="68" t="s">
        <v>332</v>
      </c>
      <c r="C34" s="69">
        <v>480</v>
      </c>
      <c r="D34" s="69">
        <v>480</v>
      </c>
      <c r="E34" s="70" t="s">
        <v>19</v>
      </c>
      <c r="F34" s="71" t="s">
        <v>333</v>
      </c>
      <c r="G34" s="262" t="s">
        <v>334</v>
      </c>
      <c r="H34" s="76" t="str">
        <f t="shared" ref="H34:H45" si="2">F34</f>
        <v>นายเวนิช ธีระพรพันธกิจ</v>
      </c>
      <c r="I34" s="72" t="s">
        <v>17</v>
      </c>
      <c r="J34" s="73" t="s">
        <v>335</v>
      </c>
    </row>
    <row r="35" spans="1:10" x14ac:dyDescent="0.45">
      <c r="A35" s="12"/>
      <c r="B35" s="26" t="s">
        <v>336</v>
      </c>
      <c r="C35" s="30"/>
      <c r="D35" s="30"/>
      <c r="E35" s="12"/>
      <c r="F35" s="28">
        <f>+D34</f>
        <v>480</v>
      </c>
      <c r="G35" s="263"/>
      <c r="H35" s="29">
        <f t="shared" si="2"/>
        <v>480</v>
      </c>
      <c r="I35" s="74" t="s">
        <v>18</v>
      </c>
      <c r="J35" s="14" t="s">
        <v>337</v>
      </c>
    </row>
    <row r="36" spans="1:10" x14ac:dyDescent="0.45">
      <c r="A36" s="77">
        <v>14</v>
      </c>
      <c r="B36" s="68" t="s">
        <v>338</v>
      </c>
      <c r="C36" s="69">
        <v>227500</v>
      </c>
      <c r="D36" s="69">
        <v>227500</v>
      </c>
      <c r="E36" s="70" t="s">
        <v>19</v>
      </c>
      <c r="F36" s="75" t="s">
        <v>339</v>
      </c>
      <c r="G36" s="255" t="s">
        <v>340</v>
      </c>
      <c r="H36" s="76" t="str">
        <f t="shared" si="2"/>
        <v>ร้านปารมี</v>
      </c>
      <c r="I36" s="78" t="s">
        <v>17</v>
      </c>
      <c r="J36" s="73" t="s">
        <v>341</v>
      </c>
    </row>
    <row r="37" spans="1:10" x14ac:dyDescent="0.45">
      <c r="A37" s="79"/>
      <c r="B37" s="26" t="s">
        <v>342</v>
      </c>
      <c r="C37" s="13"/>
      <c r="D37" s="13"/>
      <c r="E37" s="12"/>
      <c r="F37" s="28">
        <f>+D36</f>
        <v>227500</v>
      </c>
      <c r="G37" s="254"/>
      <c r="H37" s="29">
        <f t="shared" si="2"/>
        <v>227500</v>
      </c>
      <c r="I37" s="80" t="s">
        <v>18</v>
      </c>
      <c r="J37" s="14" t="s">
        <v>343</v>
      </c>
    </row>
    <row r="38" spans="1:10" x14ac:dyDescent="0.45">
      <c r="A38" s="77">
        <v>15</v>
      </c>
      <c r="B38" s="68" t="s">
        <v>344</v>
      </c>
      <c r="C38" s="81">
        <v>650</v>
      </c>
      <c r="D38" s="81">
        <v>650</v>
      </c>
      <c r="E38" s="82" t="s">
        <v>19</v>
      </c>
      <c r="F38" s="71" t="s">
        <v>345</v>
      </c>
      <c r="G38" s="255" t="s">
        <v>346</v>
      </c>
      <c r="H38" s="76" t="str">
        <f t="shared" si="2"/>
        <v>หจก.บุญฟ้าการค้า</v>
      </c>
      <c r="I38" s="78" t="s">
        <v>17</v>
      </c>
      <c r="J38" s="83" t="s">
        <v>347</v>
      </c>
    </row>
    <row r="39" spans="1:10" x14ac:dyDescent="0.45">
      <c r="A39" s="79"/>
      <c r="B39" s="26"/>
      <c r="C39" s="30"/>
      <c r="D39" s="30"/>
      <c r="E39" s="12"/>
      <c r="F39" s="28">
        <f>+D38</f>
        <v>650</v>
      </c>
      <c r="G39" s="254"/>
      <c r="H39" s="84">
        <f t="shared" si="2"/>
        <v>650</v>
      </c>
      <c r="I39" s="85" t="s">
        <v>18</v>
      </c>
      <c r="J39" s="14" t="s">
        <v>348</v>
      </c>
    </row>
    <row r="40" spans="1:10" x14ac:dyDescent="0.45">
      <c r="A40" s="77">
        <v>16</v>
      </c>
      <c r="B40" s="68" t="s">
        <v>349</v>
      </c>
      <c r="C40" s="81">
        <v>8000</v>
      </c>
      <c r="D40" s="81">
        <v>8000</v>
      </c>
      <c r="E40" s="82" t="s">
        <v>19</v>
      </c>
      <c r="F40" s="71" t="s">
        <v>46</v>
      </c>
      <c r="G40" s="255" t="s">
        <v>350</v>
      </c>
      <c r="H40" s="76" t="str">
        <f t="shared" si="2"/>
        <v>นางสุทธินี พิทักษ์รัตน์</v>
      </c>
      <c r="I40" s="78" t="s">
        <v>17</v>
      </c>
      <c r="J40" s="83" t="s">
        <v>351</v>
      </c>
    </row>
    <row r="41" spans="1:10" x14ac:dyDescent="0.45">
      <c r="A41" s="79"/>
      <c r="B41" s="26" t="s">
        <v>352</v>
      </c>
      <c r="C41" s="30"/>
      <c r="D41" s="30"/>
      <c r="E41" s="12"/>
      <c r="F41" s="28">
        <v>8000</v>
      </c>
      <c r="G41" s="254"/>
      <c r="H41" s="84">
        <f t="shared" si="2"/>
        <v>8000</v>
      </c>
      <c r="I41" s="85" t="s">
        <v>18</v>
      </c>
      <c r="J41" s="14" t="s">
        <v>353</v>
      </c>
    </row>
    <row r="42" spans="1:10" x14ac:dyDescent="0.45">
      <c r="A42" s="67">
        <v>17</v>
      </c>
      <c r="B42" s="68" t="s">
        <v>354</v>
      </c>
      <c r="C42" s="69">
        <v>13080</v>
      </c>
      <c r="D42" s="69">
        <v>13080</v>
      </c>
      <c r="E42" s="82" t="s">
        <v>19</v>
      </c>
      <c r="F42" s="71" t="s">
        <v>355</v>
      </c>
      <c r="G42" s="255" t="s">
        <v>356</v>
      </c>
      <c r="H42" s="76" t="str">
        <f t="shared" si="2"/>
        <v>นายชัยพร มุ่งปั่นกลาง</v>
      </c>
      <c r="I42" s="78" t="s">
        <v>17</v>
      </c>
      <c r="J42" s="83" t="s">
        <v>357</v>
      </c>
    </row>
    <row r="43" spans="1:10" x14ac:dyDescent="0.45">
      <c r="A43" s="12"/>
      <c r="B43" s="26"/>
      <c r="C43" s="30"/>
      <c r="D43" s="30"/>
      <c r="E43" s="12"/>
      <c r="F43" s="28">
        <f>+D42</f>
        <v>13080</v>
      </c>
      <c r="G43" s="254"/>
      <c r="H43" s="29">
        <f t="shared" si="2"/>
        <v>13080</v>
      </c>
      <c r="I43" s="80" t="s">
        <v>18</v>
      </c>
      <c r="J43" s="14" t="s">
        <v>358</v>
      </c>
    </row>
    <row r="44" spans="1:10" x14ac:dyDescent="0.45">
      <c r="A44" s="77">
        <v>18</v>
      </c>
      <c r="B44" s="68" t="s">
        <v>196</v>
      </c>
      <c r="C44" s="69">
        <v>385</v>
      </c>
      <c r="D44" s="69">
        <v>385</v>
      </c>
      <c r="E44" s="82" t="s">
        <v>19</v>
      </c>
      <c r="F44" s="70" t="s">
        <v>49</v>
      </c>
      <c r="G44" s="255" t="s">
        <v>198</v>
      </c>
      <c r="H44" s="76" t="str">
        <f t="shared" si="2"/>
        <v>นางสวรส ธรรมสุนทร</v>
      </c>
      <c r="I44" s="78" t="s">
        <v>17</v>
      </c>
      <c r="J44" s="83" t="s">
        <v>359</v>
      </c>
    </row>
    <row r="45" spans="1:10" x14ac:dyDescent="0.45">
      <c r="A45" s="86"/>
      <c r="B45" s="26" t="s">
        <v>360</v>
      </c>
      <c r="C45" s="30"/>
      <c r="D45" s="30"/>
      <c r="E45" s="12"/>
      <c r="F45" s="28">
        <f>+D44</f>
        <v>385</v>
      </c>
      <c r="G45" s="254"/>
      <c r="H45" s="29">
        <f t="shared" si="2"/>
        <v>385</v>
      </c>
      <c r="I45" s="80" t="s">
        <v>18</v>
      </c>
      <c r="J45" s="14" t="s">
        <v>361</v>
      </c>
    </row>
    <row r="46" spans="1:10" x14ac:dyDescent="0.45">
      <c r="A46" s="87">
        <v>19</v>
      </c>
      <c r="B46" s="88" t="s">
        <v>362</v>
      </c>
      <c r="C46" s="245">
        <v>21772.799999999999</v>
      </c>
      <c r="D46" s="245">
        <v>21772.799999999999</v>
      </c>
      <c r="E46" s="82" t="s">
        <v>19</v>
      </c>
      <c r="F46" s="71" t="s">
        <v>363</v>
      </c>
      <c r="G46" s="255" t="s">
        <v>159</v>
      </c>
      <c r="H46" s="76" t="str">
        <f>+F46</f>
        <v xml:space="preserve"> นาย ธีรวุฒิ บุรีวงค์</v>
      </c>
      <c r="I46" s="78" t="s">
        <v>17</v>
      </c>
      <c r="J46" s="83" t="s">
        <v>364</v>
      </c>
    </row>
    <row r="47" spans="1:10" x14ac:dyDescent="0.45">
      <c r="A47" s="87"/>
      <c r="B47" s="26" t="s">
        <v>365</v>
      </c>
      <c r="C47" s="30"/>
      <c r="D47" s="30"/>
      <c r="E47" s="12"/>
      <c r="F47" s="244">
        <f>+D46</f>
        <v>21772.799999999999</v>
      </c>
      <c r="G47" s="254"/>
      <c r="H47" s="244">
        <v>21772.799999999999</v>
      </c>
      <c r="I47" s="80" t="s">
        <v>18</v>
      </c>
      <c r="J47" s="14" t="s">
        <v>361</v>
      </c>
    </row>
    <row r="48" spans="1:10" x14ac:dyDescent="0.45">
      <c r="A48" s="77">
        <v>20</v>
      </c>
      <c r="B48" s="68" t="s">
        <v>366</v>
      </c>
      <c r="C48" s="89">
        <v>127000</v>
      </c>
      <c r="D48" s="89">
        <v>127000</v>
      </c>
      <c r="E48" s="82" t="s">
        <v>19</v>
      </c>
      <c r="F48" s="71" t="s">
        <v>367</v>
      </c>
      <c r="G48" s="255" t="s">
        <v>368</v>
      </c>
      <c r="H48" s="70" t="str">
        <f t="shared" ref="H48:H57" si="3">F48</f>
        <v>บริษัท ที เอส ดี อิเลคทริคคอล จำกัด</v>
      </c>
      <c r="I48" s="78" t="s">
        <v>17</v>
      </c>
      <c r="J48" s="83" t="s">
        <v>369</v>
      </c>
    </row>
    <row r="49" spans="1:10" x14ac:dyDescent="0.45">
      <c r="A49" s="87"/>
      <c r="B49" s="26"/>
      <c r="C49" s="89"/>
      <c r="D49" s="89"/>
      <c r="E49" s="12"/>
      <c r="F49" s="28">
        <f>+D48</f>
        <v>127000</v>
      </c>
      <c r="G49" s="254"/>
      <c r="H49" s="29">
        <f t="shared" si="3"/>
        <v>127000</v>
      </c>
      <c r="I49" s="85" t="s">
        <v>18</v>
      </c>
      <c r="J49" s="14" t="s">
        <v>370</v>
      </c>
    </row>
    <row r="50" spans="1:10" x14ac:dyDescent="0.45">
      <c r="A50" s="77">
        <v>21</v>
      </c>
      <c r="B50" s="68" t="s">
        <v>371</v>
      </c>
      <c r="C50" s="69">
        <v>200000</v>
      </c>
      <c r="D50" s="69">
        <v>200000</v>
      </c>
      <c r="E50" s="70" t="s">
        <v>19</v>
      </c>
      <c r="F50" s="71" t="s">
        <v>367</v>
      </c>
      <c r="G50" s="255" t="s">
        <v>368</v>
      </c>
      <c r="H50" s="70" t="str">
        <f t="shared" si="3"/>
        <v>บริษัท ที เอส ดี อิเลคทริคคอล จำกัด</v>
      </c>
      <c r="I50" s="78" t="s">
        <v>17</v>
      </c>
      <c r="J50" s="83" t="s">
        <v>372</v>
      </c>
    </row>
    <row r="51" spans="1:10" x14ac:dyDescent="0.45">
      <c r="A51" s="79"/>
      <c r="B51" s="26"/>
      <c r="C51" s="30"/>
      <c r="D51" s="30"/>
      <c r="E51" s="12"/>
      <c r="F51" s="28">
        <f>+D50</f>
        <v>200000</v>
      </c>
      <c r="G51" s="254"/>
      <c r="H51" s="29">
        <f t="shared" si="3"/>
        <v>200000</v>
      </c>
      <c r="I51" s="80" t="s">
        <v>18</v>
      </c>
      <c r="J51" s="14" t="s">
        <v>370</v>
      </c>
    </row>
    <row r="52" spans="1:10" x14ac:dyDescent="0.45">
      <c r="A52" s="77">
        <v>22</v>
      </c>
      <c r="B52" s="68" t="s">
        <v>373</v>
      </c>
      <c r="C52" s="69">
        <v>84500</v>
      </c>
      <c r="D52" s="69">
        <v>84500</v>
      </c>
      <c r="E52" s="70" t="s">
        <v>19</v>
      </c>
      <c r="F52" s="71" t="s">
        <v>367</v>
      </c>
      <c r="G52" s="255" t="s">
        <v>368</v>
      </c>
      <c r="H52" s="76" t="str">
        <f t="shared" si="3"/>
        <v>บริษัท ที เอส ดี อิเลคทริคคอล จำกัด</v>
      </c>
      <c r="I52" s="78" t="s">
        <v>17</v>
      </c>
      <c r="J52" s="73" t="s">
        <v>374</v>
      </c>
    </row>
    <row r="53" spans="1:10" x14ac:dyDescent="0.45">
      <c r="A53" s="79"/>
      <c r="B53" s="26"/>
      <c r="C53" s="30"/>
      <c r="D53" s="30"/>
      <c r="E53" s="12"/>
      <c r="F53" s="28">
        <f>+D52</f>
        <v>84500</v>
      </c>
      <c r="G53" s="254"/>
      <c r="H53" s="29">
        <f t="shared" si="3"/>
        <v>84500</v>
      </c>
      <c r="I53" s="80" t="s">
        <v>18</v>
      </c>
      <c r="J53" s="14" t="s">
        <v>370</v>
      </c>
    </row>
    <row r="54" spans="1:10" x14ac:dyDescent="0.45">
      <c r="A54" s="87">
        <v>23</v>
      </c>
      <c r="B54" s="88" t="s">
        <v>375</v>
      </c>
      <c r="C54" s="89">
        <v>130000</v>
      </c>
      <c r="D54" s="89">
        <v>130000</v>
      </c>
      <c r="E54" s="82" t="s">
        <v>19</v>
      </c>
      <c r="F54" s="102" t="s">
        <v>367</v>
      </c>
      <c r="G54" s="265" t="s">
        <v>376</v>
      </c>
      <c r="H54" s="84" t="str">
        <f t="shared" si="3"/>
        <v>บริษัท ที เอส ดี อิเลคทริคคอล จำกัด</v>
      </c>
      <c r="I54" s="85" t="s">
        <v>17</v>
      </c>
      <c r="J54" s="83" t="s">
        <v>377</v>
      </c>
    </row>
    <row r="55" spans="1:10" x14ac:dyDescent="0.45">
      <c r="A55" s="87"/>
      <c r="B55" s="26"/>
      <c r="C55" s="13"/>
      <c r="D55" s="13"/>
      <c r="E55" s="12"/>
      <c r="F55" s="28">
        <f>+D54</f>
        <v>130000</v>
      </c>
      <c r="G55" s="254"/>
      <c r="H55" s="84">
        <f t="shared" si="3"/>
        <v>130000</v>
      </c>
      <c r="I55" s="80" t="s">
        <v>18</v>
      </c>
      <c r="J55" s="14" t="s">
        <v>370</v>
      </c>
    </row>
    <row r="56" spans="1:10" x14ac:dyDescent="0.45">
      <c r="A56" s="77">
        <v>24</v>
      </c>
      <c r="B56" s="68" t="s">
        <v>378</v>
      </c>
      <c r="C56" s="81">
        <v>115000</v>
      </c>
      <c r="D56" s="81">
        <v>115000</v>
      </c>
      <c r="E56" s="82" t="s">
        <v>19</v>
      </c>
      <c r="F56" s="71" t="s">
        <v>367</v>
      </c>
      <c r="G56" s="255" t="s">
        <v>376</v>
      </c>
      <c r="H56" s="76" t="str">
        <f t="shared" si="3"/>
        <v>บริษัท ที เอส ดี อิเลคทริคคอล จำกัด</v>
      </c>
      <c r="I56" s="78" t="s">
        <v>17</v>
      </c>
      <c r="J56" s="73" t="s">
        <v>379</v>
      </c>
    </row>
    <row r="57" spans="1:10" x14ac:dyDescent="0.45">
      <c r="A57" s="79"/>
      <c r="B57" s="26"/>
      <c r="C57" s="30"/>
      <c r="D57" s="30"/>
      <c r="E57" s="12"/>
      <c r="F57" s="28">
        <f>+D56</f>
        <v>115000</v>
      </c>
      <c r="G57" s="254"/>
      <c r="H57" s="29">
        <f t="shared" si="3"/>
        <v>115000</v>
      </c>
      <c r="I57" s="80" t="s">
        <v>18</v>
      </c>
      <c r="J57" s="14" t="s">
        <v>370</v>
      </c>
    </row>
    <row r="58" spans="1:10" x14ac:dyDescent="0.45">
      <c r="C58" s="16"/>
      <c r="D58" s="16"/>
      <c r="F58" s="18"/>
      <c r="G58" s="19"/>
      <c r="H58" s="20"/>
      <c r="I58" s="113"/>
    </row>
    <row r="59" spans="1:10" x14ac:dyDescent="0.45">
      <c r="A59" s="326" t="s">
        <v>923</v>
      </c>
      <c r="B59" s="326"/>
      <c r="C59" s="326"/>
      <c r="D59" s="326"/>
      <c r="E59" s="326"/>
      <c r="F59" s="326"/>
      <c r="G59" s="326"/>
      <c r="H59" s="326"/>
      <c r="I59" s="326"/>
      <c r="J59" s="2" t="s">
        <v>918</v>
      </c>
    </row>
    <row r="60" spans="1:10" x14ac:dyDescent="0.45">
      <c r="A60" s="249" t="s">
        <v>0</v>
      </c>
      <c r="B60" s="249"/>
      <c r="C60" s="249"/>
      <c r="D60" s="249"/>
      <c r="E60" s="249"/>
      <c r="F60" s="249"/>
      <c r="G60" s="249"/>
      <c r="H60" s="249"/>
      <c r="I60" s="249"/>
      <c r="J60" s="249"/>
    </row>
    <row r="61" spans="1:10" x14ac:dyDescent="0.45">
      <c r="A61" s="3" t="s">
        <v>1</v>
      </c>
      <c r="B61" s="250" t="s">
        <v>3</v>
      </c>
      <c r="C61" s="4" t="s">
        <v>4</v>
      </c>
      <c r="D61" s="251" t="s">
        <v>6</v>
      </c>
      <c r="E61" s="258" t="s">
        <v>7</v>
      </c>
      <c r="F61" s="4" t="s">
        <v>8</v>
      </c>
      <c r="G61" s="327" t="s">
        <v>284</v>
      </c>
      <c r="H61" s="31" t="s">
        <v>10</v>
      </c>
      <c r="I61" s="250" t="s">
        <v>12</v>
      </c>
      <c r="J61" s="8" t="s">
        <v>13</v>
      </c>
    </row>
    <row r="62" spans="1:10" x14ac:dyDescent="0.45">
      <c r="A62" s="32" t="s">
        <v>2</v>
      </c>
      <c r="B62" s="256"/>
      <c r="C62" s="33" t="s">
        <v>5</v>
      </c>
      <c r="D62" s="257"/>
      <c r="E62" s="259"/>
      <c r="F62" s="33" t="s">
        <v>9</v>
      </c>
      <c r="G62" s="327"/>
      <c r="H62" s="34" t="s">
        <v>11</v>
      </c>
      <c r="I62" s="256"/>
      <c r="J62" s="35" t="s">
        <v>14</v>
      </c>
    </row>
    <row r="63" spans="1:10" x14ac:dyDescent="0.45">
      <c r="A63" s="77">
        <v>25</v>
      </c>
      <c r="B63" s="68" t="s">
        <v>380</v>
      </c>
      <c r="C63" s="81">
        <v>360000</v>
      </c>
      <c r="D63" s="81">
        <v>360000</v>
      </c>
      <c r="E63" s="70" t="s">
        <v>19</v>
      </c>
      <c r="F63" s="71" t="s">
        <v>367</v>
      </c>
      <c r="G63" s="255" t="s">
        <v>376</v>
      </c>
      <c r="H63" s="76" t="str">
        <f>F63</f>
        <v>บริษัท ที เอส ดี อิเลคทริคคอล จำกัด</v>
      </c>
      <c r="I63" s="78" t="s">
        <v>17</v>
      </c>
      <c r="J63" s="73" t="s">
        <v>381</v>
      </c>
    </row>
    <row r="64" spans="1:10" x14ac:dyDescent="0.45">
      <c r="A64" s="79"/>
      <c r="B64" s="26"/>
      <c r="C64" s="30"/>
      <c r="D64" s="30"/>
      <c r="E64" s="12"/>
      <c r="F64" s="28">
        <f>+D63</f>
        <v>360000</v>
      </c>
      <c r="G64" s="254"/>
      <c r="H64" s="29">
        <f>F64</f>
        <v>360000</v>
      </c>
      <c r="I64" s="80" t="s">
        <v>18</v>
      </c>
      <c r="J64" s="14" t="s">
        <v>370</v>
      </c>
    </row>
    <row r="65" spans="1:10" x14ac:dyDescent="0.45">
      <c r="A65" s="67">
        <v>26</v>
      </c>
      <c r="B65" s="68" t="s">
        <v>382</v>
      </c>
      <c r="C65" s="69">
        <v>462.24</v>
      </c>
      <c r="D65" s="69">
        <v>462.24</v>
      </c>
      <c r="E65" s="70" t="s">
        <v>19</v>
      </c>
      <c r="F65" s="71" t="s">
        <v>383</v>
      </c>
      <c r="G65" s="255" t="s">
        <v>52</v>
      </c>
      <c r="H65" s="76" t="str">
        <f>F65</f>
        <v>บริษัท หมิงฮัน แอดเวอร์ไทซิ่ง</v>
      </c>
      <c r="I65" s="78" t="s">
        <v>17</v>
      </c>
      <c r="J65" s="73" t="s">
        <v>384</v>
      </c>
    </row>
    <row r="66" spans="1:10" x14ac:dyDescent="0.45">
      <c r="A66" s="12"/>
      <c r="B66" s="26" t="s">
        <v>385</v>
      </c>
      <c r="C66" s="30"/>
      <c r="D66" s="30"/>
      <c r="E66" s="12"/>
      <c r="F66" s="28">
        <f>+D65</f>
        <v>462.24</v>
      </c>
      <c r="G66" s="254"/>
      <c r="H66" s="29">
        <f>F66</f>
        <v>462.24</v>
      </c>
      <c r="I66" s="80" t="s">
        <v>18</v>
      </c>
      <c r="J66" s="14" t="s">
        <v>370</v>
      </c>
    </row>
    <row r="67" spans="1:10" x14ac:dyDescent="0.45">
      <c r="A67" s="87">
        <v>27</v>
      </c>
      <c r="B67" s="88" t="s">
        <v>386</v>
      </c>
      <c r="C67" s="101">
        <v>2721.6</v>
      </c>
      <c r="D67" s="101">
        <v>2721.6</v>
      </c>
      <c r="E67" s="82" t="s">
        <v>19</v>
      </c>
      <c r="F67" s="102" t="s">
        <v>160</v>
      </c>
      <c r="G67" s="301" t="s">
        <v>387</v>
      </c>
      <c r="H67" s="84" t="str">
        <f>F67</f>
        <v>นาย ธีรวุฒิ บุรีวงค์</v>
      </c>
      <c r="I67" s="85" t="s">
        <v>17</v>
      </c>
      <c r="J67" s="83" t="s">
        <v>388</v>
      </c>
    </row>
    <row r="68" spans="1:10" x14ac:dyDescent="0.45">
      <c r="A68" s="79"/>
      <c r="B68" s="26" t="s">
        <v>389</v>
      </c>
      <c r="C68" s="30"/>
      <c r="D68" s="30"/>
      <c r="E68" s="12"/>
      <c r="F68" s="28">
        <f>+C67</f>
        <v>2721.6</v>
      </c>
      <c r="G68" s="267"/>
      <c r="H68" s="29">
        <f>+D67</f>
        <v>2721.6</v>
      </c>
      <c r="I68" s="80" t="s">
        <v>18</v>
      </c>
      <c r="J68" s="14" t="s">
        <v>370</v>
      </c>
    </row>
    <row r="69" spans="1:10" x14ac:dyDescent="0.45">
      <c r="A69" s="77">
        <v>28</v>
      </c>
      <c r="B69" s="68" t="s">
        <v>390</v>
      </c>
      <c r="C69" s="81">
        <v>153000</v>
      </c>
      <c r="D69" s="81">
        <v>153000</v>
      </c>
      <c r="E69" s="82" t="s">
        <v>19</v>
      </c>
      <c r="F69" s="71" t="s">
        <v>391</v>
      </c>
      <c r="G69" s="255" t="s">
        <v>392</v>
      </c>
      <c r="H69" s="76" t="str">
        <f>F69</f>
        <v>นายอภิสิทธิ์ มีจอม</v>
      </c>
      <c r="I69" s="78" t="s">
        <v>17</v>
      </c>
      <c r="J69" s="73" t="s">
        <v>388</v>
      </c>
    </row>
    <row r="70" spans="1:10" x14ac:dyDescent="0.45">
      <c r="A70" s="79"/>
      <c r="B70" s="26"/>
      <c r="C70" s="30"/>
      <c r="D70" s="30"/>
      <c r="E70" s="12"/>
      <c r="F70" s="28">
        <f>+D69</f>
        <v>153000</v>
      </c>
      <c r="G70" s="254"/>
      <c r="H70" s="84">
        <f>+D69</f>
        <v>153000</v>
      </c>
      <c r="I70" s="85" t="s">
        <v>18</v>
      </c>
      <c r="J70" s="14" t="s">
        <v>370</v>
      </c>
    </row>
    <row r="71" spans="1:10" x14ac:dyDescent="0.45">
      <c r="A71" s="67">
        <v>29</v>
      </c>
      <c r="B71" s="68" t="s">
        <v>393</v>
      </c>
      <c r="C71" s="69">
        <v>100000</v>
      </c>
      <c r="D71" s="69">
        <v>100000</v>
      </c>
      <c r="E71" s="82" t="s">
        <v>19</v>
      </c>
      <c r="F71" s="71" t="s">
        <v>394</v>
      </c>
      <c r="G71" s="255" t="s">
        <v>395</v>
      </c>
      <c r="H71" s="76" t="str">
        <f>F71</f>
        <v>นายอริญชัย ดวงจันทร์</v>
      </c>
      <c r="I71" s="78" t="s">
        <v>17</v>
      </c>
      <c r="J71" s="73" t="s">
        <v>396</v>
      </c>
    </row>
    <row r="72" spans="1:10" x14ac:dyDescent="0.45">
      <c r="A72" s="12"/>
      <c r="B72" s="26"/>
      <c r="C72" s="30"/>
      <c r="D72" s="30"/>
      <c r="E72" s="12"/>
      <c r="F72" s="28">
        <f>+D71</f>
        <v>100000</v>
      </c>
      <c r="G72" s="254"/>
      <c r="H72" s="29">
        <f>+C71</f>
        <v>100000</v>
      </c>
      <c r="I72" s="80" t="s">
        <v>18</v>
      </c>
      <c r="J72" s="14" t="s">
        <v>370</v>
      </c>
    </row>
    <row r="73" spans="1:10" x14ac:dyDescent="0.45">
      <c r="A73" s="77">
        <v>30</v>
      </c>
      <c r="B73" s="68" t="s">
        <v>397</v>
      </c>
      <c r="C73" s="81">
        <v>70000</v>
      </c>
      <c r="D73" s="81">
        <v>70000</v>
      </c>
      <c r="E73" s="82" t="s">
        <v>19</v>
      </c>
      <c r="F73" s="71" t="s">
        <v>398</v>
      </c>
      <c r="G73" s="266" t="s">
        <v>399</v>
      </c>
      <c r="H73" s="76" t="str">
        <f>F73</f>
        <v>นายสันติสุข กวานเหียน</v>
      </c>
      <c r="I73" s="78" t="s">
        <v>17</v>
      </c>
      <c r="J73" s="73" t="s">
        <v>400</v>
      </c>
    </row>
    <row r="74" spans="1:10" x14ac:dyDescent="0.45">
      <c r="A74" s="79"/>
      <c r="B74" s="26"/>
      <c r="C74" s="30"/>
      <c r="D74" s="30"/>
      <c r="E74" s="12"/>
      <c r="F74" s="28">
        <f>+D73</f>
        <v>70000</v>
      </c>
      <c r="G74" s="267"/>
      <c r="H74" s="84">
        <f>+D73</f>
        <v>70000</v>
      </c>
      <c r="I74" s="85" t="s">
        <v>18</v>
      </c>
      <c r="J74" s="14" t="s">
        <v>370</v>
      </c>
    </row>
    <row r="75" spans="1:10" x14ac:dyDescent="0.45">
      <c r="A75" s="77">
        <v>31</v>
      </c>
      <c r="B75" s="68" t="s">
        <v>401</v>
      </c>
      <c r="C75" s="81">
        <v>88000</v>
      </c>
      <c r="D75" s="81">
        <v>88000</v>
      </c>
      <c r="E75" s="82" t="s">
        <v>19</v>
      </c>
      <c r="F75" s="71" t="s">
        <v>398</v>
      </c>
      <c r="G75" s="255" t="s">
        <v>402</v>
      </c>
      <c r="H75" s="76" t="str">
        <f>F75</f>
        <v>นายสันติสุข กวานเหียน</v>
      </c>
      <c r="I75" s="78" t="s">
        <v>17</v>
      </c>
      <c r="J75" s="73" t="s">
        <v>403</v>
      </c>
    </row>
    <row r="76" spans="1:10" x14ac:dyDescent="0.45">
      <c r="A76" s="79"/>
      <c r="B76" s="26" t="s">
        <v>404</v>
      </c>
      <c r="C76" s="30"/>
      <c r="D76" s="30"/>
      <c r="E76" s="12"/>
      <c r="F76" s="28">
        <f>+D75</f>
        <v>88000</v>
      </c>
      <c r="G76" s="254"/>
      <c r="H76" s="84">
        <f>+D75</f>
        <v>88000</v>
      </c>
      <c r="I76" s="85" t="s">
        <v>18</v>
      </c>
      <c r="J76" s="14" t="s">
        <v>370</v>
      </c>
    </row>
    <row r="77" spans="1:10" x14ac:dyDescent="0.45">
      <c r="A77" s="67">
        <v>32</v>
      </c>
      <c r="B77" s="68" t="s">
        <v>405</v>
      </c>
      <c r="C77" s="69">
        <v>230000</v>
      </c>
      <c r="D77" s="69">
        <v>230000</v>
      </c>
      <c r="E77" s="82" t="s">
        <v>19</v>
      </c>
      <c r="F77" s="71" t="s">
        <v>391</v>
      </c>
      <c r="G77" s="255" t="s">
        <v>392</v>
      </c>
      <c r="H77" s="76" t="str">
        <f>F77</f>
        <v>นายอภิสิทธิ์ มีจอม</v>
      </c>
      <c r="I77" s="78" t="s">
        <v>17</v>
      </c>
      <c r="J77" s="73" t="s">
        <v>406</v>
      </c>
    </row>
    <row r="78" spans="1:10" x14ac:dyDescent="0.45">
      <c r="A78" s="12"/>
      <c r="B78" s="26" t="s">
        <v>407</v>
      </c>
      <c r="C78" s="30"/>
      <c r="D78" s="30"/>
      <c r="E78" s="12"/>
      <c r="F78" s="28">
        <f>+D77</f>
        <v>230000</v>
      </c>
      <c r="G78" s="254"/>
      <c r="H78" s="29">
        <f>+D77</f>
        <v>230000</v>
      </c>
      <c r="I78" s="80" t="s">
        <v>18</v>
      </c>
      <c r="J78" s="14" t="s">
        <v>370</v>
      </c>
    </row>
    <row r="79" spans="1:10" x14ac:dyDescent="0.45">
      <c r="A79" s="77">
        <v>33</v>
      </c>
      <c r="B79" s="68" t="s">
        <v>408</v>
      </c>
      <c r="C79" s="81">
        <v>800</v>
      </c>
      <c r="D79" s="81">
        <v>800</v>
      </c>
      <c r="E79" s="70" t="s">
        <v>19</v>
      </c>
      <c r="F79" s="71" t="s">
        <v>109</v>
      </c>
      <c r="G79" s="255" t="s">
        <v>31</v>
      </c>
      <c r="H79" s="76" t="str">
        <f>F79</f>
        <v>บริษัท ณัฐชญา เทคโนโลยี จำกัด</v>
      </c>
      <c r="I79" s="78" t="s">
        <v>17</v>
      </c>
      <c r="J79" s="73" t="s">
        <v>409</v>
      </c>
    </row>
    <row r="80" spans="1:10" x14ac:dyDescent="0.45">
      <c r="A80" s="79"/>
      <c r="B80" s="26"/>
      <c r="C80" s="30"/>
      <c r="D80" s="30"/>
      <c r="E80" s="12"/>
      <c r="F80" s="28">
        <f>+D79</f>
        <v>800</v>
      </c>
      <c r="G80" s="254"/>
      <c r="H80" s="29">
        <f>+D79</f>
        <v>800</v>
      </c>
      <c r="I80" s="80" t="s">
        <v>18</v>
      </c>
      <c r="J80" s="14" t="s">
        <v>370</v>
      </c>
    </row>
    <row r="81" spans="1:10" x14ac:dyDescent="0.45">
      <c r="A81" s="77">
        <v>34</v>
      </c>
      <c r="B81" s="68" t="s">
        <v>410</v>
      </c>
      <c r="C81" s="69">
        <v>8190</v>
      </c>
      <c r="D81" s="69">
        <v>8190</v>
      </c>
      <c r="E81" s="70" t="s">
        <v>19</v>
      </c>
      <c r="F81" s="71" t="s">
        <v>109</v>
      </c>
      <c r="G81" s="255" t="s">
        <v>31</v>
      </c>
      <c r="H81" s="76" t="str">
        <f t="shared" ref="H81:H86" si="4">F81</f>
        <v>บริษัท ณัฐชญา เทคโนโลยี จำกัด</v>
      </c>
      <c r="I81" s="78" t="s">
        <v>17</v>
      </c>
      <c r="J81" s="73" t="s">
        <v>411</v>
      </c>
    </row>
    <row r="82" spans="1:10" x14ac:dyDescent="0.45">
      <c r="A82" s="79"/>
      <c r="B82" s="26"/>
      <c r="C82" s="30"/>
      <c r="D82" s="30"/>
      <c r="E82" s="12"/>
      <c r="F82" s="28">
        <f>+D81</f>
        <v>8190</v>
      </c>
      <c r="G82" s="254"/>
      <c r="H82" s="29">
        <f t="shared" si="4"/>
        <v>8190</v>
      </c>
      <c r="I82" s="80" t="s">
        <v>18</v>
      </c>
      <c r="J82" s="14" t="s">
        <v>370</v>
      </c>
    </row>
    <row r="83" spans="1:10" x14ac:dyDescent="0.45">
      <c r="A83" s="87">
        <v>35</v>
      </c>
      <c r="B83" s="88" t="s">
        <v>412</v>
      </c>
      <c r="C83" s="89">
        <v>165000</v>
      </c>
      <c r="D83" s="89">
        <v>165000</v>
      </c>
      <c r="E83" s="82" t="s">
        <v>19</v>
      </c>
      <c r="F83" s="102" t="s">
        <v>413</v>
      </c>
      <c r="G83" s="265" t="s">
        <v>414</v>
      </c>
      <c r="H83" s="84" t="str">
        <f t="shared" si="4"/>
        <v>นางสาวสายนิษา กวานเหียน</v>
      </c>
      <c r="I83" s="85" t="s">
        <v>17</v>
      </c>
      <c r="J83" s="83" t="s">
        <v>415</v>
      </c>
    </row>
    <row r="84" spans="1:10" x14ac:dyDescent="0.45">
      <c r="A84" s="87"/>
      <c r="B84" s="26" t="s">
        <v>416</v>
      </c>
      <c r="C84" s="13"/>
      <c r="D84" s="13"/>
      <c r="E84" s="12"/>
      <c r="F84" s="28">
        <f>+D83</f>
        <v>165000</v>
      </c>
      <c r="G84" s="254"/>
      <c r="H84" s="84">
        <f t="shared" si="4"/>
        <v>165000</v>
      </c>
      <c r="I84" s="80" t="s">
        <v>18</v>
      </c>
      <c r="J84" s="14" t="s">
        <v>370</v>
      </c>
    </row>
    <row r="85" spans="1:10" x14ac:dyDescent="0.45">
      <c r="A85" s="77">
        <v>36</v>
      </c>
      <c r="B85" s="68" t="s">
        <v>417</v>
      </c>
      <c r="C85" s="81">
        <v>350000</v>
      </c>
      <c r="D85" s="81">
        <v>350000</v>
      </c>
      <c r="E85" s="82" t="s">
        <v>19</v>
      </c>
      <c r="F85" s="71" t="s">
        <v>413</v>
      </c>
      <c r="G85" s="255" t="s">
        <v>418</v>
      </c>
      <c r="H85" s="76" t="str">
        <f t="shared" si="4"/>
        <v>นางสาวสายนิษา กวานเหียน</v>
      </c>
      <c r="I85" s="78" t="s">
        <v>17</v>
      </c>
      <c r="J85" s="73" t="s">
        <v>419</v>
      </c>
    </row>
    <row r="86" spans="1:10" x14ac:dyDescent="0.45">
      <c r="A86" s="79"/>
      <c r="B86" s="26" t="s">
        <v>420</v>
      </c>
      <c r="C86" s="30"/>
      <c r="D86" s="30"/>
      <c r="E86" s="12"/>
      <c r="F86" s="28">
        <f>+D85</f>
        <v>350000</v>
      </c>
      <c r="G86" s="254"/>
      <c r="H86" s="29">
        <f t="shared" si="4"/>
        <v>350000</v>
      </c>
      <c r="I86" s="80" t="s">
        <v>18</v>
      </c>
      <c r="J86" s="14" t="s">
        <v>370</v>
      </c>
    </row>
    <row r="87" spans="1:10" x14ac:dyDescent="0.45">
      <c r="C87" s="16"/>
      <c r="D87" s="16"/>
      <c r="F87" s="18"/>
      <c r="G87" s="19"/>
      <c r="H87" s="20"/>
      <c r="I87" s="113"/>
    </row>
    <row r="88" spans="1:10" x14ac:dyDescent="0.45">
      <c r="A88" s="326" t="s">
        <v>923</v>
      </c>
      <c r="B88" s="326"/>
      <c r="C88" s="326"/>
      <c r="D88" s="326"/>
      <c r="E88" s="326"/>
      <c r="F88" s="326"/>
      <c r="G88" s="326"/>
      <c r="H88" s="326"/>
      <c r="I88" s="326"/>
      <c r="J88" s="2" t="s">
        <v>918</v>
      </c>
    </row>
    <row r="89" spans="1:10" x14ac:dyDescent="0.45">
      <c r="A89" s="249" t="s">
        <v>0</v>
      </c>
      <c r="B89" s="249"/>
      <c r="C89" s="249"/>
      <c r="D89" s="249"/>
      <c r="E89" s="249"/>
      <c r="F89" s="249"/>
      <c r="G89" s="249"/>
      <c r="H89" s="249"/>
      <c r="I89" s="249"/>
      <c r="J89" s="249"/>
    </row>
    <row r="90" spans="1:10" x14ac:dyDescent="0.45">
      <c r="A90" s="3" t="s">
        <v>1</v>
      </c>
      <c r="B90" s="250" t="s">
        <v>3</v>
      </c>
      <c r="C90" s="4" t="s">
        <v>4</v>
      </c>
      <c r="D90" s="251" t="s">
        <v>6</v>
      </c>
      <c r="E90" s="258" t="s">
        <v>7</v>
      </c>
      <c r="F90" s="4" t="s">
        <v>8</v>
      </c>
      <c r="G90" s="327" t="s">
        <v>284</v>
      </c>
      <c r="H90" s="31" t="s">
        <v>10</v>
      </c>
      <c r="I90" s="250" t="s">
        <v>12</v>
      </c>
      <c r="J90" s="8" t="s">
        <v>13</v>
      </c>
    </row>
    <row r="91" spans="1:10" x14ac:dyDescent="0.45">
      <c r="A91" s="32" t="s">
        <v>2</v>
      </c>
      <c r="B91" s="256"/>
      <c r="C91" s="33" t="s">
        <v>5</v>
      </c>
      <c r="D91" s="257"/>
      <c r="E91" s="259"/>
      <c r="F91" s="33" t="s">
        <v>9</v>
      </c>
      <c r="G91" s="327"/>
      <c r="H91" s="34" t="s">
        <v>11</v>
      </c>
      <c r="I91" s="256"/>
      <c r="J91" s="35" t="s">
        <v>14</v>
      </c>
    </row>
    <row r="92" spans="1:10" x14ac:dyDescent="0.45">
      <c r="A92" s="77">
        <v>37</v>
      </c>
      <c r="B92" s="68" t="s">
        <v>421</v>
      </c>
      <c r="C92" s="81">
        <v>288000</v>
      </c>
      <c r="D92" s="81">
        <v>288000</v>
      </c>
      <c r="E92" s="70" t="s">
        <v>19</v>
      </c>
      <c r="F92" s="71" t="s">
        <v>422</v>
      </c>
      <c r="G92" s="255" t="s">
        <v>368</v>
      </c>
      <c r="H92" s="76" t="str">
        <f>F92</f>
        <v xml:space="preserve"> บริษัท ที เอส ดี อิเลคทริคคอล จำกัด</v>
      </c>
      <c r="I92" s="78" t="s">
        <v>17</v>
      </c>
      <c r="J92" s="73" t="s">
        <v>423</v>
      </c>
    </row>
    <row r="93" spans="1:10" x14ac:dyDescent="0.45">
      <c r="A93" s="79"/>
      <c r="B93" s="26" t="s">
        <v>424</v>
      </c>
      <c r="C93" s="30"/>
      <c r="D93" s="30"/>
      <c r="E93" s="12"/>
      <c r="F93" s="28">
        <f>+D92</f>
        <v>288000</v>
      </c>
      <c r="G93" s="254"/>
      <c r="H93" s="84">
        <f>F93</f>
        <v>288000</v>
      </c>
      <c r="I93" s="85" t="s">
        <v>18</v>
      </c>
      <c r="J93" s="14" t="s">
        <v>370</v>
      </c>
    </row>
    <row r="94" spans="1:10" x14ac:dyDescent="0.45">
      <c r="A94" s="67">
        <v>38</v>
      </c>
      <c r="B94" s="68" t="s">
        <v>425</v>
      </c>
      <c r="C94" s="69">
        <v>1800</v>
      </c>
      <c r="D94" s="69">
        <v>1800</v>
      </c>
      <c r="E94" s="70" t="s">
        <v>19</v>
      </c>
      <c r="F94" s="71" t="s">
        <v>109</v>
      </c>
      <c r="G94" s="255" t="s">
        <v>31</v>
      </c>
      <c r="H94" s="76" t="str">
        <f>F94</f>
        <v>บริษัท ณัฐชญา เทคโนโลยี จำกัด</v>
      </c>
      <c r="I94" s="78" t="s">
        <v>17</v>
      </c>
      <c r="J94" s="73" t="s">
        <v>426</v>
      </c>
    </row>
    <row r="95" spans="1:10" x14ac:dyDescent="0.45">
      <c r="A95" s="12"/>
      <c r="B95" s="26"/>
      <c r="C95" s="30"/>
      <c r="D95" s="30"/>
      <c r="E95" s="12"/>
      <c r="F95" s="28">
        <f>+D94</f>
        <v>1800</v>
      </c>
      <c r="G95" s="254"/>
      <c r="H95" s="29">
        <f>F95</f>
        <v>1800</v>
      </c>
      <c r="I95" s="80" t="s">
        <v>18</v>
      </c>
      <c r="J95" s="14" t="s">
        <v>370</v>
      </c>
    </row>
    <row r="96" spans="1:10" x14ac:dyDescent="0.45">
      <c r="A96" s="77">
        <v>39</v>
      </c>
      <c r="B96" s="68" t="s">
        <v>427</v>
      </c>
      <c r="C96" s="81">
        <v>3852</v>
      </c>
      <c r="D96" s="81">
        <v>3852</v>
      </c>
      <c r="E96" s="70" t="s">
        <v>19</v>
      </c>
      <c r="F96" s="71" t="s">
        <v>428</v>
      </c>
      <c r="G96" s="266" t="s">
        <v>429</v>
      </c>
      <c r="H96" s="76" t="str">
        <f>F96</f>
        <v>ร้านระยองแอร์</v>
      </c>
      <c r="I96" s="78" t="s">
        <v>17</v>
      </c>
      <c r="J96" s="73" t="s">
        <v>430</v>
      </c>
    </row>
    <row r="97" spans="1:10" x14ac:dyDescent="0.45">
      <c r="A97" s="79"/>
      <c r="B97" s="26" t="s">
        <v>431</v>
      </c>
      <c r="C97" s="30"/>
      <c r="D97" s="30"/>
      <c r="E97" s="12"/>
      <c r="F97" s="28">
        <f>+D96</f>
        <v>3852</v>
      </c>
      <c r="G97" s="267"/>
      <c r="H97" s="84">
        <f>+D96</f>
        <v>3852</v>
      </c>
      <c r="I97" s="85" t="s">
        <v>18</v>
      </c>
      <c r="J97" s="14" t="s">
        <v>370</v>
      </c>
    </row>
    <row r="98" spans="1:10" x14ac:dyDescent="0.45">
      <c r="A98" s="77">
        <v>40</v>
      </c>
      <c r="B98" s="68" t="s">
        <v>432</v>
      </c>
      <c r="C98" s="81">
        <v>2330.46</v>
      </c>
      <c r="D98" s="81">
        <v>2330.46</v>
      </c>
      <c r="E98" s="82" t="s">
        <v>19</v>
      </c>
      <c r="F98" s="71" t="s">
        <v>383</v>
      </c>
      <c r="G98" s="266" t="s">
        <v>169</v>
      </c>
      <c r="H98" s="76" t="str">
        <f>F98</f>
        <v>บริษัท หมิงฮัน แอดเวอร์ไทซิ่ง</v>
      </c>
      <c r="I98" s="78" t="s">
        <v>17</v>
      </c>
      <c r="J98" s="73" t="s">
        <v>433</v>
      </c>
    </row>
    <row r="99" spans="1:10" x14ac:dyDescent="0.45">
      <c r="A99" s="79"/>
      <c r="B99" s="26" t="s">
        <v>434</v>
      </c>
      <c r="C99" s="30"/>
      <c r="D99" s="30"/>
      <c r="E99" s="12"/>
      <c r="F99" s="28">
        <v>2330.46</v>
      </c>
      <c r="G99" s="267"/>
      <c r="H99" s="84">
        <f>+D98</f>
        <v>2330.46</v>
      </c>
      <c r="I99" s="85" t="s">
        <v>18</v>
      </c>
      <c r="J99" s="14" t="s">
        <v>370</v>
      </c>
    </row>
    <row r="100" spans="1:10" x14ac:dyDescent="0.45">
      <c r="A100" s="77">
        <v>41</v>
      </c>
      <c r="B100" s="68" t="s">
        <v>435</v>
      </c>
      <c r="C100" s="81">
        <v>499000</v>
      </c>
      <c r="D100" s="81">
        <v>499000</v>
      </c>
      <c r="E100" s="82" t="s">
        <v>19</v>
      </c>
      <c r="F100" s="71" t="s">
        <v>355</v>
      </c>
      <c r="G100" s="255" t="s">
        <v>356</v>
      </c>
      <c r="H100" s="76" t="str">
        <f>F100</f>
        <v>นายชัยพร มุ่งปั่นกลาง</v>
      </c>
      <c r="I100" s="78" t="s">
        <v>17</v>
      </c>
      <c r="J100" s="73" t="s">
        <v>436</v>
      </c>
    </row>
    <row r="101" spans="1:10" x14ac:dyDescent="0.45">
      <c r="A101" s="79"/>
      <c r="B101" s="26" t="s">
        <v>437</v>
      </c>
      <c r="C101" s="30"/>
      <c r="D101" s="30"/>
      <c r="E101" s="12"/>
      <c r="F101" s="28">
        <v>499000</v>
      </c>
      <c r="G101" s="254"/>
      <c r="H101" s="84">
        <f>+D100</f>
        <v>499000</v>
      </c>
      <c r="I101" s="85" t="s">
        <v>18</v>
      </c>
      <c r="J101" s="14" t="s">
        <v>370</v>
      </c>
    </row>
    <row r="102" spans="1:10" x14ac:dyDescent="0.45">
      <c r="A102" s="67">
        <v>42</v>
      </c>
      <c r="B102" s="68" t="s">
        <v>438</v>
      </c>
      <c r="C102" s="69">
        <v>499000</v>
      </c>
      <c r="D102" s="69">
        <v>499000</v>
      </c>
      <c r="E102" s="82" t="s">
        <v>19</v>
      </c>
      <c r="F102" s="71" t="s">
        <v>439</v>
      </c>
      <c r="G102" s="90" t="s">
        <v>440</v>
      </c>
      <c r="H102" s="76" t="str">
        <f>F102</f>
        <v>นายศุภชัย สกุลรักษา</v>
      </c>
      <c r="I102" s="78" t="s">
        <v>17</v>
      </c>
      <c r="J102" s="73" t="s">
        <v>441</v>
      </c>
    </row>
    <row r="103" spans="1:10" x14ac:dyDescent="0.45">
      <c r="A103" s="12"/>
      <c r="B103" s="26" t="s">
        <v>442</v>
      </c>
      <c r="C103" s="30"/>
      <c r="D103" s="30"/>
      <c r="E103" s="12"/>
      <c r="F103" s="28">
        <v>499000</v>
      </c>
      <c r="G103" s="90"/>
      <c r="H103" s="29">
        <f>+C102</f>
        <v>499000</v>
      </c>
      <c r="I103" s="80" t="s">
        <v>18</v>
      </c>
      <c r="J103" s="14" t="s">
        <v>443</v>
      </c>
    </row>
    <row r="104" spans="1:10" x14ac:dyDescent="0.45">
      <c r="A104" s="77">
        <v>43</v>
      </c>
      <c r="B104" s="68" t="s">
        <v>444</v>
      </c>
      <c r="C104" s="81">
        <v>499000</v>
      </c>
      <c r="D104" s="81">
        <v>499000</v>
      </c>
      <c r="E104" s="82" t="s">
        <v>19</v>
      </c>
      <c r="F104" s="71" t="s">
        <v>367</v>
      </c>
      <c r="G104" s="91" t="s">
        <v>445</v>
      </c>
      <c r="H104" s="76" t="str">
        <f>F104</f>
        <v>บริษัท ที เอส ดี อิเลคทริคคอล จำกัด</v>
      </c>
      <c r="I104" s="78" t="s">
        <v>17</v>
      </c>
      <c r="J104" s="73" t="s">
        <v>446</v>
      </c>
    </row>
    <row r="105" spans="1:10" x14ac:dyDescent="0.45">
      <c r="A105" s="79"/>
      <c r="B105" s="26" t="s">
        <v>447</v>
      </c>
      <c r="C105" s="30"/>
      <c r="D105" s="30"/>
      <c r="E105" s="12"/>
      <c r="F105" s="28">
        <v>499000</v>
      </c>
      <c r="G105" s="92"/>
      <c r="H105" s="84">
        <f>+D104</f>
        <v>499000</v>
      </c>
      <c r="I105" s="85" t="s">
        <v>18</v>
      </c>
      <c r="J105" s="14" t="s">
        <v>443</v>
      </c>
    </row>
    <row r="106" spans="1:10" x14ac:dyDescent="0.45">
      <c r="A106" s="77">
        <v>44</v>
      </c>
      <c r="B106" s="68" t="s">
        <v>448</v>
      </c>
      <c r="C106" s="81">
        <v>497000</v>
      </c>
      <c r="D106" s="81">
        <v>497000</v>
      </c>
      <c r="E106" s="82" t="s">
        <v>19</v>
      </c>
      <c r="F106" s="71" t="s">
        <v>449</v>
      </c>
      <c r="G106" s="255" t="s">
        <v>450</v>
      </c>
      <c r="H106" s="76" t="str">
        <f>F106</f>
        <v>นางสาวศิริกัญญา เจริญประโยชน์</v>
      </c>
      <c r="I106" s="78" t="s">
        <v>17</v>
      </c>
      <c r="J106" s="73" t="s">
        <v>451</v>
      </c>
    </row>
    <row r="107" spans="1:10" x14ac:dyDescent="0.45">
      <c r="A107" s="79"/>
      <c r="B107" s="26" t="s">
        <v>452</v>
      </c>
      <c r="C107" s="30"/>
      <c r="D107" s="30"/>
      <c r="E107" s="12"/>
      <c r="F107" s="28">
        <f>+C106</f>
        <v>497000</v>
      </c>
      <c r="G107" s="254"/>
      <c r="H107" s="84">
        <f>+D106</f>
        <v>497000</v>
      </c>
      <c r="I107" s="85" t="s">
        <v>18</v>
      </c>
      <c r="J107" s="14" t="s">
        <v>348</v>
      </c>
    </row>
    <row r="108" spans="1:10" x14ac:dyDescent="0.45">
      <c r="A108" s="67">
        <v>45</v>
      </c>
      <c r="B108" s="68" t="s">
        <v>448</v>
      </c>
      <c r="C108" s="69">
        <v>500000</v>
      </c>
      <c r="D108" s="69">
        <v>500000</v>
      </c>
      <c r="E108" s="82" t="s">
        <v>19</v>
      </c>
      <c r="F108" s="71" t="s">
        <v>453</v>
      </c>
      <c r="G108" s="255" t="s">
        <v>454</v>
      </c>
      <c r="H108" s="76" t="str">
        <f>F108</f>
        <v>บริษัท ซีซีดับเบิ้ลยู คอนสตรัคชั่น 2021 จำกัด</v>
      </c>
      <c r="I108" s="78" t="s">
        <v>17</v>
      </c>
      <c r="J108" s="73" t="s">
        <v>455</v>
      </c>
    </row>
    <row r="109" spans="1:10" x14ac:dyDescent="0.45">
      <c r="A109" s="12"/>
      <c r="B109" s="26" t="s">
        <v>456</v>
      </c>
      <c r="C109" s="30"/>
      <c r="D109" s="30"/>
      <c r="E109" s="12"/>
      <c r="F109" s="28">
        <f>+C108</f>
        <v>500000</v>
      </c>
      <c r="G109" s="254"/>
      <c r="H109" s="29">
        <f>+D108</f>
        <v>500000</v>
      </c>
      <c r="I109" s="80" t="s">
        <v>18</v>
      </c>
      <c r="J109" s="14" t="s">
        <v>370</v>
      </c>
    </row>
    <row r="110" spans="1:10" x14ac:dyDescent="0.45">
      <c r="A110" s="77">
        <v>46</v>
      </c>
      <c r="B110" s="68" t="s">
        <v>211</v>
      </c>
      <c r="C110" s="81">
        <v>2709939.21</v>
      </c>
      <c r="D110" s="81">
        <v>2709939.21</v>
      </c>
      <c r="E110" s="70" t="s">
        <v>19</v>
      </c>
      <c r="F110" s="71" t="s">
        <v>457</v>
      </c>
      <c r="G110" s="255" t="s">
        <v>214</v>
      </c>
      <c r="H110" s="76" t="str">
        <f>F110</f>
        <v>บริษัท อุดมศักดิ์ เซอร์วิส กรุ๊ป จำกัด</v>
      </c>
      <c r="I110" s="78" t="s">
        <v>17</v>
      </c>
      <c r="J110" s="73" t="s">
        <v>458</v>
      </c>
    </row>
    <row r="111" spans="1:10" x14ac:dyDescent="0.45">
      <c r="A111" s="79"/>
      <c r="B111" s="26" t="s">
        <v>459</v>
      </c>
      <c r="C111" s="30"/>
      <c r="D111" s="30"/>
      <c r="E111" s="12"/>
      <c r="F111" s="28">
        <f>+D110</f>
        <v>2709939.21</v>
      </c>
      <c r="G111" s="254"/>
      <c r="H111" s="29">
        <f>+D110</f>
        <v>2709939.21</v>
      </c>
      <c r="I111" s="80" t="s">
        <v>18</v>
      </c>
      <c r="J111" s="14" t="s">
        <v>370</v>
      </c>
    </row>
    <row r="112" spans="1:10" x14ac:dyDescent="0.45">
      <c r="A112" s="77">
        <v>47</v>
      </c>
      <c r="B112" s="68" t="s">
        <v>460</v>
      </c>
      <c r="C112" s="81">
        <v>25000</v>
      </c>
      <c r="D112" s="81">
        <v>25000</v>
      </c>
      <c r="E112" s="70" t="s">
        <v>19</v>
      </c>
      <c r="F112" s="71" t="s">
        <v>461</v>
      </c>
      <c r="G112" s="91" t="s">
        <v>462</v>
      </c>
      <c r="H112" s="76" t="str">
        <f>F112</f>
        <v>นางสาวกิตติยา ไชยชนะ</v>
      </c>
      <c r="I112" s="78" t="s">
        <v>17</v>
      </c>
      <c r="J112" s="73" t="s">
        <v>463</v>
      </c>
    </row>
    <row r="113" spans="1:10" x14ac:dyDescent="0.45">
      <c r="A113" s="79"/>
      <c r="B113" s="26" t="s">
        <v>407</v>
      </c>
      <c r="C113" s="30"/>
      <c r="D113" s="30"/>
      <c r="E113" s="12"/>
      <c r="F113" s="28">
        <f>+D112</f>
        <v>25000</v>
      </c>
      <c r="G113" s="92"/>
      <c r="H113" s="29">
        <f>+D112</f>
        <v>25000</v>
      </c>
      <c r="I113" s="80" t="s">
        <v>18</v>
      </c>
      <c r="J113" s="14" t="s">
        <v>443</v>
      </c>
    </row>
    <row r="114" spans="1:10" x14ac:dyDescent="0.45">
      <c r="A114" s="77">
        <v>48</v>
      </c>
      <c r="B114" s="68" t="s">
        <v>464</v>
      </c>
      <c r="C114" s="81">
        <v>37000</v>
      </c>
      <c r="D114" s="81">
        <v>37000</v>
      </c>
      <c r="E114" s="82" t="s">
        <v>19</v>
      </c>
      <c r="F114" s="71" t="s">
        <v>465</v>
      </c>
      <c r="G114" s="255" t="s">
        <v>466</v>
      </c>
      <c r="H114" s="76" t="str">
        <f>F114</f>
        <v>นางสาวชุติมา วงค์ลิขิต</v>
      </c>
      <c r="I114" s="78" t="s">
        <v>17</v>
      </c>
      <c r="J114" s="73" t="s">
        <v>467</v>
      </c>
    </row>
    <row r="115" spans="1:10" x14ac:dyDescent="0.45">
      <c r="A115" s="79"/>
      <c r="B115" s="26" t="s">
        <v>468</v>
      </c>
      <c r="C115" s="30"/>
      <c r="D115" s="30"/>
      <c r="E115" s="12"/>
      <c r="F115" s="28">
        <v>37000</v>
      </c>
      <c r="G115" s="254"/>
      <c r="H115" s="29">
        <f>+D114</f>
        <v>37000</v>
      </c>
      <c r="I115" s="80" t="s">
        <v>18</v>
      </c>
      <c r="J115" s="14" t="s">
        <v>348</v>
      </c>
    </row>
    <row r="116" spans="1:10" x14ac:dyDescent="0.45">
      <c r="C116" s="16"/>
      <c r="D116" s="16"/>
      <c r="F116" s="18"/>
      <c r="G116" s="19"/>
      <c r="H116" s="20"/>
      <c r="I116" s="113"/>
    </row>
    <row r="117" spans="1:10" x14ac:dyDescent="0.45">
      <c r="A117" s="326" t="s">
        <v>923</v>
      </c>
      <c r="B117" s="326"/>
      <c r="C117" s="326"/>
      <c r="D117" s="326"/>
      <c r="E117" s="326"/>
      <c r="F117" s="326"/>
      <c r="G117" s="326"/>
      <c r="H117" s="326"/>
      <c r="I117" s="326"/>
      <c r="J117" s="2" t="s">
        <v>918</v>
      </c>
    </row>
    <row r="118" spans="1:10" x14ac:dyDescent="0.45">
      <c r="A118" s="249" t="s">
        <v>0</v>
      </c>
      <c r="B118" s="249"/>
      <c r="C118" s="249"/>
      <c r="D118" s="249"/>
      <c r="E118" s="249"/>
      <c r="F118" s="249"/>
      <c r="G118" s="249"/>
      <c r="H118" s="249"/>
      <c r="I118" s="249"/>
      <c r="J118" s="249"/>
    </row>
    <row r="119" spans="1:10" x14ac:dyDescent="0.45">
      <c r="A119" s="3" t="s">
        <v>1</v>
      </c>
      <c r="B119" s="250" t="s">
        <v>3</v>
      </c>
      <c r="C119" s="4" t="s">
        <v>4</v>
      </c>
      <c r="D119" s="251" t="s">
        <v>6</v>
      </c>
      <c r="E119" s="252" t="s">
        <v>7</v>
      </c>
      <c r="F119" s="4" t="s">
        <v>8</v>
      </c>
      <c r="G119" s="327" t="s">
        <v>284</v>
      </c>
      <c r="H119" s="31" t="s">
        <v>10</v>
      </c>
      <c r="I119" s="250" t="s">
        <v>12</v>
      </c>
      <c r="J119" s="8" t="s">
        <v>13</v>
      </c>
    </row>
    <row r="120" spans="1:10" x14ac:dyDescent="0.45">
      <c r="A120" s="32" t="s">
        <v>2</v>
      </c>
      <c r="B120" s="256"/>
      <c r="C120" s="33" t="s">
        <v>5</v>
      </c>
      <c r="D120" s="257"/>
      <c r="E120" s="252"/>
      <c r="F120" s="33" t="s">
        <v>9</v>
      </c>
      <c r="G120" s="327"/>
      <c r="H120" s="34" t="s">
        <v>11</v>
      </c>
      <c r="I120" s="256"/>
      <c r="J120" s="35" t="s">
        <v>14</v>
      </c>
    </row>
    <row r="121" spans="1:10" x14ac:dyDescent="0.45">
      <c r="A121" s="67">
        <v>49</v>
      </c>
      <c r="B121" s="68" t="s">
        <v>448</v>
      </c>
      <c r="C121" s="69">
        <v>49000</v>
      </c>
      <c r="D121" s="69">
        <v>49000</v>
      </c>
      <c r="E121" s="82" t="s">
        <v>19</v>
      </c>
      <c r="F121" s="71" t="s">
        <v>465</v>
      </c>
      <c r="G121" s="255" t="s">
        <v>466</v>
      </c>
      <c r="H121" s="76" t="str">
        <f>F121</f>
        <v>นางสาวชุติมา วงค์ลิขิต</v>
      </c>
      <c r="I121" s="78" t="s">
        <v>17</v>
      </c>
      <c r="J121" s="73" t="s">
        <v>469</v>
      </c>
    </row>
    <row r="122" spans="1:10" x14ac:dyDescent="0.45">
      <c r="A122" s="12"/>
      <c r="B122" s="26" t="s">
        <v>470</v>
      </c>
      <c r="C122" s="30"/>
      <c r="D122" s="30"/>
      <c r="E122" s="12"/>
      <c r="F122" s="28">
        <v>49000</v>
      </c>
      <c r="G122" s="254"/>
      <c r="H122" s="29">
        <f>+D121</f>
        <v>49000</v>
      </c>
      <c r="I122" s="80" t="s">
        <v>18</v>
      </c>
      <c r="J122" s="14" t="s">
        <v>370</v>
      </c>
    </row>
    <row r="123" spans="1:10" x14ac:dyDescent="0.45">
      <c r="A123" s="77">
        <v>50</v>
      </c>
      <c r="B123" s="68" t="s">
        <v>471</v>
      </c>
      <c r="C123" s="81">
        <v>500000</v>
      </c>
      <c r="D123" s="81">
        <v>500000</v>
      </c>
      <c r="E123" s="70" t="s">
        <v>19</v>
      </c>
      <c r="F123" s="71" t="s">
        <v>367</v>
      </c>
      <c r="G123" s="255" t="s">
        <v>376</v>
      </c>
      <c r="H123" s="76" t="str">
        <f>F123</f>
        <v>บริษัท ที เอส ดี อิเลคทริคคอล จำกัด</v>
      </c>
      <c r="I123" s="78" t="s">
        <v>17</v>
      </c>
      <c r="J123" s="73" t="s">
        <v>472</v>
      </c>
    </row>
    <row r="124" spans="1:10" x14ac:dyDescent="0.45">
      <c r="A124" s="79"/>
      <c r="B124" s="26" t="s">
        <v>473</v>
      </c>
      <c r="C124" s="30"/>
      <c r="D124" s="30"/>
      <c r="E124" s="12"/>
      <c r="F124" s="28">
        <f>+D123</f>
        <v>500000</v>
      </c>
      <c r="G124" s="254"/>
      <c r="H124" s="29">
        <f>+D123</f>
        <v>500000</v>
      </c>
      <c r="I124" s="80" t="s">
        <v>18</v>
      </c>
      <c r="J124" s="14" t="s">
        <v>370</v>
      </c>
    </row>
    <row r="125" spans="1:10" x14ac:dyDescent="0.45">
      <c r="A125" s="77">
        <v>51</v>
      </c>
      <c r="B125" s="68" t="s">
        <v>474</v>
      </c>
      <c r="C125" s="81">
        <v>956840.1</v>
      </c>
      <c r="D125" s="81">
        <v>956840.1</v>
      </c>
      <c r="E125" s="70" t="s">
        <v>19</v>
      </c>
      <c r="F125" s="71" t="s">
        <v>221</v>
      </c>
      <c r="G125" s="255" t="s">
        <v>475</v>
      </c>
      <c r="H125" s="76" t="str">
        <f>F125</f>
        <v>บริษัท พาชื่น จำกัด</v>
      </c>
      <c r="I125" s="78" t="s">
        <v>17</v>
      </c>
      <c r="J125" s="73" t="s">
        <v>476</v>
      </c>
    </row>
    <row r="126" spans="1:10" x14ac:dyDescent="0.45">
      <c r="A126" s="79"/>
      <c r="B126" s="26" t="s">
        <v>477</v>
      </c>
      <c r="C126" s="30"/>
      <c r="D126" s="30"/>
      <c r="E126" s="12"/>
      <c r="F126" s="28">
        <f>+D125</f>
        <v>956840.1</v>
      </c>
      <c r="G126" s="254"/>
      <c r="H126" s="29">
        <f>+D125</f>
        <v>956840.1</v>
      </c>
      <c r="I126" s="80" t="s">
        <v>18</v>
      </c>
      <c r="J126" s="14" t="s">
        <v>478</v>
      </c>
    </row>
  </sheetData>
  <mergeCells count="78">
    <mergeCell ref="E119:E120"/>
    <mergeCell ref="G119:G120"/>
    <mergeCell ref="I119:I120"/>
    <mergeCell ref="A31:J31"/>
    <mergeCell ref="B32:B33"/>
    <mergeCell ref="D32:D33"/>
    <mergeCell ref="E32:E33"/>
    <mergeCell ref="I32:I33"/>
    <mergeCell ref="A60:J60"/>
    <mergeCell ref="B61:B62"/>
    <mergeCell ref="D61:D62"/>
    <mergeCell ref="E61:E62"/>
    <mergeCell ref="G61:G62"/>
    <mergeCell ref="I61:I62"/>
    <mergeCell ref="G110:G111"/>
    <mergeCell ref="G114:G115"/>
    <mergeCell ref="A89:J89"/>
    <mergeCell ref="B90:B91"/>
    <mergeCell ref="D90:D91"/>
    <mergeCell ref="E90:E91"/>
    <mergeCell ref="I90:I91"/>
    <mergeCell ref="G5:G6"/>
    <mergeCell ref="G7:G8"/>
    <mergeCell ref="G9:G10"/>
    <mergeCell ref="G11:G12"/>
    <mergeCell ref="G13:G14"/>
    <mergeCell ref="A2:J2"/>
    <mergeCell ref="B3:B4"/>
    <mergeCell ref="D3:D4"/>
    <mergeCell ref="E3:E4"/>
    <mergeCell ref="G3:G4"/>
    <mergeCell ref="I3:I4"/>
    <mergeCell ref="G34:G35"/>
    <mergeCell ref="G36:G37"/>
    <mergeCell ref="G38:G39"/>
    <mergeCell ref="G15:G16"/>
    <mergeCell ref="G17:G18"/>
    <mergeCell ref="G19:G20"/>
    <mergeCell ref="G21:G22"/>
    <mergeCell ref="G23:G24"/>
    <mergeCell ref="G32:G33"/>
    <mergeCell ref="G25:G26"/>
    <mergeCell ref="G27:G28"/>
    <mergeCell ref="G50:G51"/>
    <mergeCell ref="G52:G53"/>
    <mergeCell ref="G54:G55"/>
    <mergeCell ref="G56:G57"/>
    <mergeCell ref="G63:G64"/>
    <mergeCell ref="G40:G41"/>
    <mergeCell ref="G42:G43"/>
    <mergeCell ref="G44:G45"/>
    <mergeCell ref="G46:G47"/>
    <mergeCell ref="G48:G49"/>
    <mergeCell ref="G75:G76"/>
    <mergeCell ref="G77:G78"/>
    <mergeCell ref="G79:G80"/>
    <mergeCell ref="G81:G82"/>
    <mergeCell ref="G83:G84"/>
    <mergeCell ref="G65:G66"/>
    <mergeCell ref="G67:G68"/>
    <mergeCell ref="G69:G70"/>
    <mergeCell ref="G71:G72"/>
    <mergeCell ref="G73:G74"/>
    <mergeCell ref="G121:G122"/>
    <mergeCell ref="G123:G124"/>
    <mergeCell ref="G125:G126"/>
    <mergeCell ref="G85:G86"/>
    <mergeCell ref="G92:G93"/>
    <mergeCell ref="G94:G95"/>
    <mergeCell ref="G96:G97"/>
    <mergeCell ref="G98:G99"/>
    <mergeCell ref="A118:J118"/>
    <mergeCell ref="B119:B120"/>
    <mergeCell ref="D119:D120"/>
    <mergeCell ref="G90:G91"/>
    <mergeCell ref="G100:G101"/>
    <mergeCell ref="G106:G107"/>
    <mergeCell ref="G108:G109"/>
  </mergeCells>
  <phoneticPr fontId="2" type="noConversion"/>
  <pageMargins left="0.22" right="0.16" top="0.25" bottom="0.16" header="0.23" footer="0.19685039370078741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E61A-CD50-4FA9-BC80-436536833FB4}">
  <sheetPr>
    <tabColor rgb="FFC00000"/>
  </sheetPr>
  <dimension ref="A1:J57"/>
  <sheetViews>
    <sheetView view="pageBreakPreview" topLeftCell="A19" zoomScale="115" zoomScaleNormal="115" zoomScaleSheetLayoutView="115" workbookViewId="0">
      <selection activeCell="J30" sqref="J30"/>
    </sheetView>
  </sheetViews>
  <sheetFormatPr defaultColWidth="9" defaultRowHeight="19.5" x14ac:dyDescent="0.45"/>
  <cols>
    <col min="1" max="1" width="5" style="17" customWidth="1"/>
    <col min="2" max="2" width="25.5" style="15" customWidth="1"/>
    <col min="3" max="3" width="10" style="23" customWidth="1"/>
    <col min="4" max="4" width="10.12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x14ac:dyDescent="0.45">
      <c r="A1" s="326" t="s">
        <v>922</v>
      </c>
      <c r="B1" s="326"/>
      <c r="C1" s="326"/>
      <c r="D1" s="326"/>
      <c r="E1" s="326"/>
      <c r="F1" s="326"/>
      <c r="G1" s="326"/>
      <c r="H1" s="326"/>
      <c r="I1" s="326"/>
      <c r="J1" s="2" t="s">
        <v>918</v>
      </c>
    </row>
    <row r="2" spans="1:10" x14ac:dyDescent="0.45">
      <c r="A2" s="249" t="s">
        <v>0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10" x14ac:dyDescent="0.45">
      <c r="A3" s="3" t="s">
        <v>1</v>
      </c>
      <c r="B3" s="270" t="s">
        <v>3</v>
      </c>
      <c r="C3" s="4" t="s">
        <v>4</v>
      </c>
      <c r="D3" s="272" t="s">
        <v>6</v>
      </c>
      <c r="E3" s="274" t="s">
        <v>7</v>
      </c>
      <c r="F3" s="4" t="s">
        <v>8</v>
      </c>
      <c r="G3" s="272" t="s">
        <v>284</v>
      </c>
      <c r="H3" s="31" t="s">
        <v>10</v>
      </c>
      <c r="I3" s="270" t="s">
        <v>12</v>
      </c>
      <c r="J3" s="31" t="s">
        <v>13</v>
      </c>
    </row>
    <row r="4" spans="1:10" x14ac:dyDescent="0.45">
      <c r="A4" s="9" t="s">
        <v>2</v>
      </c>
      <c r="B4" s="271"/>
      <c r="C4" s="10" t="s">
        <v>5</v>
      </c>
      <c r="D4" s="273"/>
      <c r="E4" s="275"/>
      <c r="F4" s="10" t="s">
        <v>9</v>
      </c>
      <c r="G4" s="273"/>
      <c r="H4" s="93" t="s">
        <v>11</v>
      </c>
      <c r="I4" s="271"/>
      <c r="J4" s="93" t="s">
        <v>14</v>
      </c>
    </row>
    <row r="5" spans="1:10" x14ac:dyDescent="0.45">
      <c r="A5" s="77">
        <v>1</v>
      </c>
      <c r="B5" s="68" t="s">
        <v>479</v>
      </c>
      <c r="C5" s="69">
        <v>12518</v>
      </c>
      <c r="D5" s="69">
        <v>12518</v>
      </c>
      <c r="E5" s="94" t="s">
        <v>19</v>
      </c>
      <c r="F5" s="70" t="s">
        <v>286</v>
      </c>
      <c r="G5" s="268">
        <v>3200101009260</v>
      </c>
      <c r="H5" s="76" t="str">
        <f>+F5</f>
        <v>ร้านมณีรัตน์</v>
      </c>
      <c r="I5" s="78" t="s">
        <v>17</v>
      </c>
      <c r="J5" s="73" t="s">
        <v>480</v>
      </c>
    </row>
    <row r="6" spans="1:10" x14ac:dyDescent="0.45">
      <c r="A6" s="95"/>
      <c r="B6" s="26"/>
      <c r="C6" s="30"/>
      <c r="D6" s="30"/>
      <c r="E6" s="96"/>
      <c r="F6" s="28">
        <f>+D5</f>
        <v>12518</v>
      </c>
      <c r="G6" s="269"/>
      <c r="H6" s="84">
        <f>+C5</f>
        <v>12518</v>
      </c>
      <c r="I6" s="85" t="s">
        <v>18</v>
      </c>
      <c r="J6" s="14" t="s">
        <v>481</v>
      </c>
    </row>
    <row r="7" spans="1:10" x14ac:dyDescent="0.45">
      <c r="A7" s="77">
        <v>2</v>
      </c>
      <c r="B7" s="68" t="s">
        <v>482</v>
      </c>
      <c r="C7" s="81">
        <v>1000</v>
      </c>
      <c r="D7" s="81">
        <v>1000</v>
      </c>
      <c r="E7" s="21" t="s">
        <v>19</v>
      </c>
      <c r="F7" s="67" t="s">
        <v>45</v>
      </c>
      <c r="G7" s="268">
        <v>3210500577059</v>
      </c>
      <c r="H7" s="76" t="str">
        <f>+F7</f>
        <v>นางจารุวรรณ์ ธรรมกมล</v>
      </c>
      <c r="I7" s="78" t="s">
        <v>17</v>
      </c>
      <c r="J7" s="83" t="s">
        <v>483</v>
      </c>
    </row>
    <row r="8" spans="1:10" x14ac:dyDescent="0.45">
      <c r="A8" s="79"/>
      <c r="B8" s="26" t="s">
        <v>484</v>
      </c>
      <c r="C8" s="13"/>
      <c r="D8" s="13"/>
      <c r="E8" s="96"/>
      <c r="F8" s="28">
        <v>1000</v>
      </c>
      <c r="G8" s="269"/>
      <c r="H8" s="84">
        <f>+C7</f>
        <v>1000</v>
      </c>
      <c r="I8" s="85" t="s">
        <v>18</v>
      </c>
      <c r="J8" s="14" t="s">
        <v>485</v>
      </c>
    </row>
    <row r="9" spans="1:10" x14ac:dyDescent="0.45">
      <c r="A9" s="87">
        <v>3</v>
      </c>
      <c r="B9" s="68" t="s">
        <v>486</v>
      </c>
      <c r="C9" s="89">
        <v>2420</v>
      </c>
      <c r="D9" s="89">
        <v>2420</v>
      </c>
      <c r="E9" s="21" t="s">
        <v>19</v>
      </c>
      <c r="F9" s="97" t="s">
        <v>487</v>
      </c>
      <c r="G9" s="268">
        <v>994000188251</v>
      </c>
      <c r="H9" s="76" t="str">
        <f t="shared" ref="H9" si="0">+F9</f>
        <v xml:space="preserve"> โรงพิมพ์อาสารักษาดินแดน</v>
      </c>
      <c r="I9" s="78" t="s">
        <v>17</v>
      </c>
      <c r="J9" s="83" t="s">
        <v>488</v>
      </c>
    </row>
    <row r="10" spans="1:10" x14ac:dyDescent="0.45">
      <c r="A10" s="87"/>
      <c r="B10" s="26" t="s">
        <v>489</v>
      </c>
      <c r="C10" s="89"/>
      <c r="D10" s="89"/>
      <c r="E10" s="96"/>
      <c r="F10" s="28">
        <f>+D9</f>
        <v>2420</v>
      </c>
      <c r="G10" s="269"/>
      <c r="H10" s="84">
        <f>+C9</f>
        <v>2420</v>
      </c>
      <c r="I10" s="85" t="s">
        <v>18</v>
      </c>
      <c r="J10" s="14" t="s">
        <v>490</v>
      </c>
    </row>
    <row r="11" spans="1:10" x14ac:dyDescent="0.45">
      <c r="A11" s="77">
        <v>4</v>
      </c>
      <c r="B11" s="68" t="s">
        <v>491</v>
      </c>
      <c r="C11" s="81">
        <v>1500</v>
      </c>
      <c r="D11" s="81">
        <v>1500</v>
      </c>
      <c r="E11" s="21" t="s">
        <v>19</v>
      </c>
      <c r="F11" s="71" t="s">
        <v>492</v>
      </c>
      <c r="G11" s="268">
        <v>213536000132</v>
      </c>
      <c r="H11" s="76" t="str">
        <f t="shared" ref="H11" si="1">+F11</f>
        <v>ห้างหุ้นส่วนจำกัด ดาวไฮเท็กซ์</v>
      </c>
      <c r="I11" s="78" t="s">
        <v>17</v>
      </c>
      <c r="J11" s="83" t="s">
        <v>493</v>
      </c>
    </row>
    <row r="12" spans="1:10" x14ac:dyDescent="0.45">
      <c r="A12" s="79"/>
      <c r="B12" s="26" t="s">
        <v>76</v>
      </c>
      <c r="C12" s="30"/>
      <c r="D12" s="30"/>
      <c r="E12" s="96"/>
      <c r="F12" s="98">
        <v>1500</v>
      </c>
      <c r="G12" s="269"/>
      <c r="H12" s="84">
        <f>+C11</f>
        <v>1500</v>
      </c>
      <c r="I12" s="85" t="s">
        <v>18</v>
      </c>
      <c r="J12" s="14" t="s">
        <v>494</v>
      </c>
    </row>
    <row r="13" spans="1:10" x14ac:dyDescent="0.45">
      <c r="A13" s="77">
        <v>5</v>
      </c>
      <c r="B13" s="68" t="s">
        <v>495</v>
      </c>
      <c r="C13" s="81">
        <v>106935</v>
      </c>
      <c r="D13" s="81">
        <v>106935</v>
      </c>
      <c r="E13" s="21" t="s">
        <v>19</v>
      </c>
      <c r="F13" s="99" t="s">
        <v>496</v>
      </c>
      <c r="G13" s="268">
        <v>3220500012868</v>
      </c>
      <c r="H13" s="76" t="str">
        <f t="shared" ref="H13" si="2">+F13</f>
        <v>บูรพาอิเล็กชั่น</v>
      </c>
      <c r="I13" s="78" t="s">
        <v>17</v>
      </c>
      <c r="J13" s="73" t="s">
        <v>493</v>
      </c>
    </row>
    <row r="14" spans="1:10" x14ac:dyDescent="0.45">
      <c r="A14" s="79"/>
      <c r="B14" s="26" t="s">
        <v>497</v>
      </c>
      <c r="C14" s="30"/>
      <c r="D14" s="30"/>
      <c r="E14" s="96"/>
      <c r="F14" s="98">
        <v>106935</v>
      </c>
      <c r="G14" s="269"/>
      <c r="H14" s="84">
        <f>+C13</f>
        <v>106935</v>
      </c>
      <c r="I14" s="80" t="s">
        <v>18</v>
      </c>
      <c r="J14" s="14" t="s">
        <v>498</v>
      </c>
    </row>
    <row r="15" spans="1:10" x14ac:dyDescent="0.45">
      <c r="A15" s="77">
        <v>6</v>
      </c>
      <c r="B15" s="68" t="s">
        <v>499</v>
      </c>
      <c r="C15" s="81">
        <v>2400</v>
      </c>
      <c r="D15" s="81">
        <v>2400</v>
      </c>
      <c r="E15" s="21" t="s">
        <v>19</v>
      </c>
      <c r="F15" s="99" t="s">
        <v>49</v>
      </c>
      <c r="G15" s="268">
        <v>3210100459199</v>
      </c>
      <c r="H15" s="76" t="str">
        <f>+F15</f>
        <v>นางสวรส ธรรมสุนทร</v>
      </c>
      <c r="I15" s="78" t="s">
        <v>17</v>
      </c>
      <c r="J15" s="73" t="s">
        <v>500</v>
      </c>
    </row>
    <row r="16" spans="1:10" x14ac:dyDescent="0.45">
      <c r="A16" s="79"/>
      <c r="B16" s="26" t="s">
        <v>501</v>
      </c>
      <c r="C16" s="30"/>
      <c r="D16" s="30"/>
      <c r="E16" s="96"/>
      <c r="F16" s="98">
        <v>2400</v>
      </c>
      <c r="G16" s="269"/>
      <c r="H16" s="84">
        <f>+C15</f>
        <v>2400</v>
      </c>
      <c r="I16" s="85" t="s">
        <v>18</v>
      </c>
      <c r="J16" s="14" t="s">
        <v>498</v>
      </c>
    </row>
    <row r="17" spans="1:10" x14ac:dyDescent="0.45">
      <c r="A17" s="100">
        <v>7</v>
      </c>
      <c r="B17" s="68" t="s">
        <v>502</v>
      </c>
      <c r="C17" s="69">
        <v>8580</v>
      </c>
      <c r="D17" s="69">
        <v>8580</v>
      </c>
      <c r="E17" s="21" t="s">
        <v>19</v>
      </c>
      <c r="F17" s="99" t="s">
        <v>286</v>
      </c>
      <c r="G17" s="268">
        <v>3200101009260</v>
      </c>
      <c r="H17" s="76" t="str">
        <f>+F17</f>
        <v>ร้านมณีรัตน์</v>
      </c>
      <c r="I17" s="78" t="s">
        <v>17</v>
      </c>
      <c r="J17" s="73" t="s">
        <v>503</v>
      </c>
    </row>
    <row r="18" spans="1:10" x14ac:dyDescent="0.45">
      <c r="A18" s="12"/>
      <c r="B18" s="88" t="s">
        <v>504</v>
      </c>
      <c r="C18" s="30"/>
      <c r="D18" s="30"/>
      <c r="E18" s="96"/>
      <c r="F18" s="98">
        <v>8580</v>
      </c>
      <c r="G18" s="269"/>
      <c r="H18" s="84">
        <f>+C17</f>
        <v>8580</v>
      </c>
      <c r="I18" s="85" t="s">
        <v>18</v>
      </c>
      <c r="J18" s="14" t="s">
        <v>505</v>
      </c>
    </row>
    <row r="19" spans="1:10" x14ac:dyDescent="0.45">
      <c r="A19" s="77">
        <v>8</v>
      </c>
      <c r="B19" s="68" t="s">
        <v>506</v>
      </c>
      <c r="C19" s="69">
        <v>449.4</v>
      </c>
      <c r="D19" s="69">
        <v>449.4</v>
      </c>
      <c r="E19" s="21" t="s">
        <v>19</v>
      </c>
      <c r="F19" s="71" t="s">
        <v>507</v>
      </c>
      <c r="G19" s="268">
        <v>3200101009235</v>
      </c>
      <c r="H19" s="76" t="str">
        <f t="shared" ref="H19" si="3">+F19</f>
        <v xml:space="preserve"> ร้านก็อปปี้ เซนเตอร์</v>
      </c>
      <c r="I19" s="78" t="s">
        <v>17</v>
      </c>
      <c r="J19" s="73" t="s">
        <v>508</v>
      </c>
    </row>
    <row r="20" spans="1:10" x14ac:dyDescent="0.45">
      <c r="A20" s="86"/>
      <c r="B20" s="88"/>
      <c r="C20" s="101"/>
      <c r="D20" s="101"/>
      <c r="E20" s="96"/>
      <c r="F20" s="102">
        <v>449.4</v>
      </c>
      <c r="G20" s="269"/>
      <c r="H20" s="84">
        <f>+C19</f>
        <v>449.4</v>
      </c>
      <c r="I20" s="85" t="s">
        <v>18</v>
      </c>
      <c r="J20" s="14" t="s">
        <v>509</v>
      </c>
    </row>
    <row r="21" spans="1:10" x14ac:dyDescent="0.45">
      <c r="A21" s="67">
        <v>9</v>
      </c>
      <c r="B21" s="68" t="s">
        <v>510</v>
      </c>
      <c r="C21" s="81">
        <v>3734.3</v>
      </c>
      <c r="D21" s="81">
        <v>3734.3</v>
      </c>
      <c r="E21" s="21" t="s">
        <v>19</v>
      </c>
      <c r="F21" s="71" t="s">
        <v>181</v>
      </c>
      <c r="G21" s="268">
        <v>3200101009235</v>
      </c>
      <c r="H21" s="76" t="str">
        <f t="shared" ref="H21" si="4">+F21</f>
        <v>ร้านก็อปปี้ เซนเตอร์</v>
      </c>
      <c r="I21" s="78" t="s">
        <v>17</v>
      </c>
      <c r="J21" s="73" t="s">
        <v>511</v>
      </c>
    </row>
    <row r="22" spans="1:10" x14ac:dyDescent="0.45">
      <c r="A22" s="12"/>
      <c r="B22" s="26"/>
      <c r="C22" s="30"/>
      <c r="D22" s="30"/>
      <c r="E22" s="96"/>
      <c r="F22" s="102">
        <v>3734.3</v>
      </c>
      <c r="G22" s="269"/>
      <c r="H22" s="84">
        <f>+C21</f>
        <v>3734.3</v>
      </c>
      <c r="I22" s="80" t="s">
        <v>18</v>
      </c>
      <c r="J22" s="14" t="s">
        <v>509</v>
      </c>
    </row>
    <row r="23" spans="1:10" x14ac:dyDescent="0.45">
      <c r="A23" s="67">
        <v>10</v>
      </c>
      <c r="B23" s="68" t="s">
        <v>512</v>
      </c>
      <c r="C23" s="81">
        <v>5578.98</v>
      </c>
      <c r="D23" s="81">
        <v>5578.98</v>
      </c>
      <c r="E23" s="94" t="s">
        <v>19</v>
      </c>
      <c r="F23" s="71" t="s">
        <v>190</v>
      </c>
      <c r="G23" s="268">
        <v>215548001572</v>
      </c>
      <c r="H23" s="76" t="str">
        <f>+F23</f>
        <v xml:space="preserve">บริษัท โตโยต้าพาวิลเลี่ยน </v>
      </c>
      <c r="I23" s="78" t="s">
        <v>17</v>
      </c>
      <c r="J23" s="73" t="s">
        <v>513</v>
      </c>
    </row>
    <row r="24" spans="1:10" x14ac:dyDescent="0.45">
      <c r="A24" s="12"/>
      <c r="B24" s="26" t="s">
        <v>514</v>
      </c>
      <c r="C24" s="30"/>
      <c r="D24" s="30"/>
      <c r="E24" s="96"/>
      <c r="F24" s="98">
        <f>+D23</f>
        <v>5578.98</v>
      </c>
      <c r="G24" s="269"/>
      <c r="H24" s="29">
        <f>+C23</f>
        <v>5578.98</v>
      </c>
      <c r="I24" s="80" t="s">
        <v>18</v>
      </c>
      <c r="J24" s="14" t="s">
        <v>515</v>
      </c>
    </row>
    <row r="25" spans="1:10" x14ac:dyDescent="0.45">
      <c r="A25" s="67">
        <v>11</v>
      </c>
      <c r="B25" s="68" t="s">
        <v>516</v>
      </c>
      <c r="C25" s="81">
        <v>7915</v>
      </c>
      <c r="D25" s="81">
        <v>7915</v>
      </c>
      <c r="E25" s="94" t="str">
        <f>+E23</f>
        <v>เฉพาะเจาะจง</v>
      </c>
      <c r="F25" s="99" t="s">
        <v>160</v>
      </c>
      <c r="G25" s="268">
        <v>3210500185975</v>
      </c>
      <c r="H25" s="76" t="str">
        <f>+F25</f>
        <v>นาย ธีรวุฒิ บุรีวงค์</v>
      </c>
      <c r="I25" s="78" t="s">
        <v>17</v>
      </c>
      <c r="J25" s="73" t="s">
        <v>517</v>
      </c>
    </row>
    <row r="26" spans="1:10" x14ac:dyDescent="0.45">
      <c r="A26" s="12"/>
      <c r="B26" s="26" t="s">
        <v>518</v>
      </c>
      <c r="C26" s="30"/>
      <c r="D26" s="30"/>
      <c r="E26" s="96"/>
      <c r="F26" s="106">
        <v>7915</v>
      </c>
      <c r="G26" s="269"/>
      <c r="H26" s="29">
        <f>+C25</f>
        <v>7915</v>
      </c>
      <c r="I26" s="80" t="s">
        <v>18</v>
      </c>
      <c r="J26" s="14" t="s">
        <v>519</v>
      </c>
    </row>
    <row r="27" spans="1:10" x14ac:dyDescent="0.45">
      <c r="A27" s="67">
        <v>12</v>
      </c>
      <c r="B27" s="103" t="s">
        <v>520</v>
      </c>
      <c r="C27" s="81">
        <v>29640</v>
      </c>
      <c r="D27" s="81">
        <v>29640</v>
      </c>
      <c r="E27" s="94" t="str">
        <f>+E25</f>
        <v>เฉพาะเจาะจง</v>
      </c>
      <c r="F27" s="75" t="s">
        <v>521</v>
      </c>
      <c r="G27" s="278">
        <v>3300900347181</v>
      </c>
      <c r="H27" s="76" t="str">
        <f t="shared" ref="H27" si="5">+F27</f>
        <v>นายไพฑูลย์ ราดด่านจาก</v>
      </c>
      <c r="I27" s="78" t="s">
        <v>17</v>
      </c>
      <c r="J27" s="73" t="s">
        <v>522</v>
      </c>
    </row>
    <row r="28" spans="1:10" x14ac:dyDescent="0.45">
      <c r="A28" s="12"/>
      <c r="B28" s="104" t="s">
        <v>523</v>
      </c>
      <c r="C28" s="30"/>
      <c r="D28" s="30"/>
      <c r="E28" s="105"/>
      <c r="F28" s="106">
        <f>+D27</f>
        <v>29640</v>
      </c>
      <c r="G28" s="279"/>
      <c r="H28" s="29">
        <f>+C27</f>
        <v>29640</v>
      </c>
      <c r="I28" s="80" t="s">
        <v>18</v>
      </c>
      <c r="J28" s="14" t="s">
        <v>524</v>
      </c>
    </row>
    <row r="29" spans="1:10" x14ac:dyDescent="0.45">
      <c r="C29" s="16"/>
      <c r="D29" s="16"/>
      <c r="F29" s="181"/>
      <c r="G29" s="114"/>
      <c r="H29" s="20"/>
      <c r="I29" s="113"/>
    </row>
    <row r="30" spans="1:10" x14ac:dyDescent="0.45">
      <c r="A30" s="326" t="s">
        <v>922</v>
      </c>
      <c r="B30" s="326"/>
      <c r="C30" s="326"/>
      <c r="D30" s="326"/>
      <c r="E30" s="326"/>
      <c r="F30" s="326"/>
      <c r="G30" s="326"/>
      <c r="H30" s="326"/>
      <c r="I30" s="326"/>
      <c r="J30" s="2" t="s">
        <v>918</v>
      </c>
    </row>
    <row r="31" spans="1:10" x14ac:dyDescent="0.45">
      <c r="A31" s="249" t="s">
        <v>0</v>
      </c>
      <c r="B31" s="249"/>
      <c r="C31" s="249"/>
      <c r="D31" s="249"/>
      <c r="E31" s="249"/>
      <c r="F31" s="249"/>
      <c r="G31" s="249"/>
      <c r="H31" s="249"/>
      <c r="I31" s="249"/>
      <c r="J31" s="249"/>
    </row>
    <row r="32" spans="1:10" x14ac:dyDescent="0.45">
      <c r="A32" s="3" t="s">
        <v>1</v>
      </c>
      <c r="B32" s="270" t="s">
        <v>3</v>
      </c>
      <c r="C32" s="4" t="s">
        <v>4</v>
      </c>
      <c r="D32" s="272" t="s">
        <v>6</v>
      </c>
      <c r="E32" s="274" t="s">
        <v>7</v>
      </c>
      <c r="F32" s="4" t="s">
        <v>8</v>
      </c>
      <c r="G32" s="272" t="s">
        <v>284</v>
      </c>
      <c r="H32" s="31" t="s">
        <v>10</v>
      </c>
      <c r="I32" s="270" t="s">
        <v>12</v>
      </c>
      <c r="J32" s="31" t="s">
        <v>13</v>
      </c>
    </row>
    <row r="33" spans="1:10" x14ac:dyDescent="0.45">
      <c r="A33" s="9" t="s">
        <v>2</v>
      </c>
      <c r="B33" s="271"/>
      <c r="C33" s="10" t="s">
        <v>5</v>
      </c>
      <c r="D33" s="273"/>
      <c r="E33" s="275"/>
      <c r="F33" s="10" t="s">
        <v>9</v>
      </c>
      <c r="G33" s="273"/>
      <c r="H33" s="93" t="s">
        <v>11</v>
      </c>
      <c r="I33" s="271"/>
      <c r="J33" s="93" t="s">
        <v>14</v>
      </c>
    </row>
    <row r="34" spans="1:10" x14ac:dyDescent="0.45">
      <c r="A34" s="67">
        <v>13</v>
      </c>
      <c r="B34" s="68" t="s">
        <v>512</v>
      </c>
      <c r="C34" s="81">
        <v>5129.58</v>
      </c>
      <c r="D34" s="81">
        <v>5129.58</v>
      </c>
      <c r="E34" s="94" t="str">
        <f>+E27</f>
        <v>เฉพาะเจาะจง</v>
      </c>
      <c r="F34" s="99" t="s">
        <v>190</v>
      </c>
      <c r="G34" s="276" t="s">
        <v>525</v>
      </c>
      <c r="H34" s="76" t="str">
        <f t="shared" ref="H34" si="6">+F34</f>
        <v xml:space="preserve">บริษัท โตโยต้าพาวิลเลี่ยน </v>
      </c>
      <c r="I34" s="78" t="s">
        <v>17</v>
      </c>
      <c r="J34" s="73" t="s">
        <v>526</v>
      </c>
    </row>
    <row r="35" spans="1:10" x14ac:dyDescent="0.45">
      <c r="A35" s="12"/>
      <c r="B35" s="26" t="s">
        <v>154</v>
      </c>
      <c r="C35" s="30"/>
      <c r="D35" s="30"/>
      <c r="E35" s="96"/>
      <c r="F35" s="106">
        <v>5129.58</v>
      </c>
      <c r="G35" s="277"/>
      <c r="H35" s="29">
        <f>+C34</f>
        <v>5129.58</v>
      </c>
      <c r="I35" s="80" t="s">
        <v>18</v>
      </c>
      <c r="J35" s="14" t="s">
        <v>524</v>
      </c>
    </row>
    <row r="36" spans="1:10" x14ac:dyDescent="0.45">
      <c r="A36" s="67">
        <v>14</v>
      </c>
      <c r="B36" s="68" t="s">
        <v>290</v>
      </c>
      <c r="C36" s="81">
        <v>856</v>
      </c>
      <c r="D36" s="107">
        <v>856</v>
      </c>
      <c r="E36" s="94" t="str">
        <f>+E34</f>
        <v>เฉพาะเจาะจง</v>
      </c>
      <c r="F36" s="99" t="s">
        <v>181</v>
      </c>
      <c r="G36" s="268">
        <v>3200101009235</v>
      </c>
      <c r="H36" s="76" t="str">
        <f t="shared" ref="H36" si="7">+F36</f>
        <v>ร้านก็อปปี้ เซนเตอร์</v>
      </c>
      <c r="I36" s="78" t="s">
        <v>17</v>
      </c>
      <c r="J36" s="73" t="s">
        <v>527</v>
      </c>
    </row>
    <row r="37" spans="1:10" x14ac:dyDescent="0.45">
      <c r="A37" s="12"/>
      <c r="B37" s="26" t="s">
        <v>528</v>
      </c>
      <c r="C37" s="30"/>
      <c r="D37" s="108"/>
      <c r="E37" s="96"/>
      <c r="F37" s="106">
        <v>856</v>
      </c>
      <c r="G37" s="269"/>
      <c r="H37" s="84">
        <f>+C36</f>
        <v>856</v>
      </c>
      <c r="I37" s="80" t="s">
        <v>18</v>
      </c>
      <c r="J37" s="14" t="s">
        <v>529</v>
      </c>
    </row>
    <row r="38" spans="1:10" x14ac:dyDescent="0.45">
      <c r="A38" s="77">
        <v>15</v>
      </c>
      <c r="B38" s="68" t="s">
        <v>530</v>
      </c>
      <c r="C38" s="69">
        <v>1000</v>
      </c>
      <c r="D38" s="109">
        <v>1000</v>
      </c>
      <c r="E38" s="94" t="str">
        <f>+E36</f>
        <v>เฉพาะเจาะจง</v>
      </c>
      <c r="F38" s="99" t="s">
        <v>531</v>
      </c>
      <c r="G38" s="268">
        <v>4210100004912</v>
      </c>
      <c r="H38" s="76" t="str">
        <f>+F38</f>
        <v>นายรชต เที่ยงแน่</v>
      </c>
      <c r="I38" s="78" t="s">
        <v>17</v>
      </c>
      <c r="J38" s="83" t="s">
        <v>532</v>
      </c>
    </row>
    <row r="39" spans="1:10" x14ac:dyDescent="0.45">
      <c r="A39" s="95"/>
      <c r="B39" s="26" t="s">
        <v>533</v>
      </c>
      <c r="C39" s="30"/>
      <c r="D39" s="108"/>
      <c r="E39" s="96"/>
      <c r="F39" s="28">
        <v>1000</v>
      </c>
      <c r="G39" s="269"/>
      <c r="H39" s="29">
        <f>+C38</f>
        <v>1000</v>
      </c>
      <c r="I39" s="80" t="s">
        <v>18</v>
      </c>
      <c r="J39" s="14" t="s">
        <v>534</v>
      </c>
    </row>
    <row r="40" spans="1:10" x14ac:dyDescent="0.45">
      <c r="A40" s="77">
        <v>16</v>
      </c>
      <c r="B40" s="68" t="s">
        <v>530</v>
      </c>
      <c r="C40" s="69">
        <v>1000</v>
      </c>
      <c r="D40" s="109">
        <v>1000</v>
      </c>
      <c r="E40" s="21" t="str">
        <f>+E38</f>
        <v>เฉพาะเจาะจง</v>
      </c>
      <c r="F40" s="110" t="s">
        <v>535</v>
      </c>
      <c r="G40" s="276" t="s">
        <v>536</v>
      </c>
      <c r="H40" s="76" t="str">
        <f>+F40</f>
        <v>นายเทือน วิถีรัตน์</v>
      </c>
      <c r="I40" s="78" t="s">
        <v>17</v>
      </c>
      <c r="J40" s="83" t="s">
        <v>537</v>
      </c>
    </row>
    <row r="41" spans="1:10" x14ac:dyDescent="0.45">
      <c r="A41" s="79"/>
      <c r="B41" s="26" t="s">
        <v>533</v>
      </c>
      <c r="C41" s="30"/>
      <c r="D41" s="108"/>
      <c r="E41" s="96"/>
      <c r="F41" s="28">
        <f>+D40</f>
        <v>1000</v>
      </c>
      <c r="G41" s="277"/>
      <c r="H41" s="84">
        <f>+C40</f>
        <v>1000</v>
      </c>
      <c r="I41" s="85" t="s">
        <v>18</v>
      </c>
      <c r="J41" s="14" t="s">
        <v>534</v>
      </c>
    </row>
    <row r="42" spans="1:10" x14ac:dyDescent="0.45">
      <c r="A42" s="87">
        <v>17</v>
      </c>
      <c r="B42" s="68" t="s">
        <v>538</v>
      </c>
      <c r="C42" s="89">
        <v>1000</v>
      </c>
      <c r="D42" s="111">
        <v>1000</v>
      </c>
      <c r="E42" s="21" t="str">
        <f>+E40</f>
        <v>เฉพาะเจาะจง</v>
      </c>
      <c r="F42" s="97" t="s">
        <v>45</v>
      </c>
      <c r="G42" s="276" t="s">
        <v>539</v>
      </c>
      <c r="H42" s="76" t="str">
        <f>+F42</f>
        <v>นางจารุวรรณ์ ธรรมกมล</v>
      </c>
      <c r="I42" s="78" t="s">
        <v>17</v>
      </c>
      <c r="J42" s="83" t="s">
        <v>540</v>
      </c>
    </row>
    <row r="43" spans="1:10" x14ac:dyDescent="0.45">
      <c r="A43" s="87"/>
      <c r="B43" s="26" t="s">
        <v>541</v>
      </c>
      <c r="C43" s="89"/>
      <c r="D43" s="111"/>
      <c r="E43" s="96"/>
      <c r="F43" s="28">
        <f>+D42</f>
        <v>1000</v>
      </c>
      <c r="G43" s="277"/>
      <c r="H43" s="84">
        <f>+C42</f>
        <v>1000</v>
      </c>
      <c r="I43" s="85" t="s">
        <v>18</v>
      </c>
      <c r="J43" s="14" t="s">
        <v>542</v>
      </c>
    </row>
    <row r="44" spans="1:10" x14ac:dyDescent="0.45">
      <c r="A44" s="77">
        <v>18</v>
      </c>
      <c r="B44" s="68" t="s">
        <v>543</v>
      </c>
      <c r="C44" s="81">
        <v>14450</v>
      </c>
      <c r="D44" s="107">
        <v>14450</v>
      </c>
      <c r="E44" s="21" t="str">
        <f>+E42</f>
        <v>เฉพาะเจาะจง</v>
      </c>
      <c r="F44" s="97" t="s">
        <v>51</v>
      </c>
      <c r="G44" s="268">
        <v>1219900193829</v>
      </c>
      <c r="H44" s="76" t="str">
        <f t="shared" ref="H44" si="8">+F44</f>
        <v>นายวัชรชัย เจริญมนต์</v>
      </c>
      <c r="I44" s="78" t="s">
        <v>17</v>
      </c>
      <c r="J44" s="83" t="s">
        <v>544</v>
      </c>
    </row>
    <row r="45" spans="1:10" x14ac:dyDescent="0.45">
      <c r="A45" s="79"/>
      <c r="B45" s="26" t="s">
        <v>545</v>
      </c>
      <c r="C45" s="30"/>
      <c r="D45" s="108"/>
      <c r="E45" s="96"/>
      <c r="F45" s="98"/>
      <c r="G45" s="269"/>
      <c r="H45" s="84">
        <f>+C44</f>
        <v>14450</v>
      </c>
      <c r="I45" s="85" t="s">
        <v>18</v>
      </c>
      <c r="J45" s="14" t="s">
        <v>546</v>
      </c>
    </row>
    <row r="46" spans="1:10" x14ac:dyDescent="0.45">
      <c r="A46" s="77">
        <v>19</v>
      </c>
      <c r="B46" s="68" t="s">
        <v>547</v>
      </c>
      <c r="C46" s="81">
        <v>5478</v>
      </c>
      <c r="D46" s="107">
        <v>5478</v>
      </c>
      <c r="E46" s="21" t="str">
        <f>+E44</f>
        <v>เฉพาะเจาะจง</v>
      </c>
      <c r="F46" s="71" t="s">
        <v>363</v>
      </c>
      <c r="G46" s="268">
        <v>3210500185975</v>
      </c>
      <c r="H46" s="76" t="str">
        <f t="shared" ref="H46" si="9">+F46</f>
        <v xml:space="preserve"> นาย ธีรวุฒิ บุรีวงค์</v>
      </c>
      <c r="I46" s="78" t="s">
        <v>17</v>
      </c>
      <c r="J46" s="83" t="s">
        <v>548</v>
      </c>
    </row>
    <row r="47" spans="1:10" x14ac:dyDescent="0.45">
      <c r="A47" s="79"/>
      <c r="B47" s="26" t="s">
        <v>549</v>
      </c>
      <c r="C47" s="30"/>
      <c r="D47" s="108"/>
      <c r="E47" s="96"/>
      <c r="F47" s="98">
        <f>+D46</f>
        <v>5478</v>
      </c>
      <c r="G47" s="269"/>
      <c r="H47" s="84">
        <f>+C46</f>
        <v>5478</v>
      </c>
      <c r="I47" s="80" t="s">
        <v>18</v>
      </c>
      <c r="J47" s="14" t="s">
        <v>546</v>
      </c>
    </row>
    <row r="48" spans="1:10" x14ac:dyDescent="0.45">
      <c r="A48" s="77">
        <v>20</v>
      </c>
      <c r="B48" s="68" t="s">
        <v>550</v>
      </c>
      <c r="C48" s="81">
        <v>12110</v>
      </c>
      <c r="D48" s="107">
        <v>12110</v>
      </c>
      <c r="E48" s="94" t="str">
        <f>+E46</f>
        <v>เฉพาะเจาะจง</v>
      </c>
      <c r="F48" s="99" t="s">
        <v>49</v>
      </c>
      <c r="G48" s="268">
        <v>3210100459199</v>
      </c>
      <c r="H48" s="76" t="str">
        <f t="shared" ref="H48" si="10">+F48</f>
        <v>นางสวรส ธรรมสุนทร</v>
      </c>
      <c r="I48" s="78" t="s">
        <v>17</v>
      </c>
      <c r="J48" s="83" t="s">
        <v>551</v>
      </c>
    </row>
    <row r="49" spans="1:10" x14ac:dyDescent="0.45">
      <c r="A49" s="79"/>
      <c r="B49" s="26" t="s">
        <v>552</v>
      </c>
      <c r="C49" s="30"/>
      <c r="D49" s="108"/>
      <c r="E49" s="96"/>
      <c r="F49" s="98">
        <v>12110</v>
      </c>
      <c r="G49" s="269"/>
      <c r="H49" s="84">
        <f>+C48</f>
        <v>12110</v>
      </c>
      <c r="I49" s="80" t="s">
        <v>18</v>
      </c>
      <c r="J49" s="14" t="s">
        <v>553</v>
      </c>
    </row>
    <row r="50" spans="1:10" x14ac:dyDescent="0.45">
      <c r="A50" s="77">
        <v>21</v>
      </c>
      <c r="B50" s="68" t="s">
        <v>554</v>
      </c>
      <c r="C50" s="81">
        <v>475.2</v>
      </c>
      <c r="D50" s="109">
        <f>+C50</f>
        <v>475.2</v>
      </c>
      <c r="E50" s="21" t="str">
        <f>+E48</f>
        <v>เฉพาะเจาะจง</v>
      </c>
      <c r="F50" s="75" t="s">
        <v>160</v>
      </c>
      <c r="G50" s="278">
        <v>3210500185975</v>
      </c>
      <c r="H50" s="76" t="str">
        <f>+F50</f>
        <v>นาย ธีรวุฒิ บุรีวงค์</v>
      </c>
      <c r="I50" s="78" t="s">
        <v>17</v>
      </c>
      <c r="J50" s="83" t="s">
        <v>555</v>
      </c>
    </row>
    <row r="51" spans="1:10" x14ac:dyDescent="0.45">
      <c r="A51" s="95"/>
      <c r="B51" s="26" t="s">
        <v>556</v>
      </c>
      <c r="C51" s="30"/>
      <c r="D51" s="108"/>
      <c r="E51" s="96"/>
      <c r="F51" s="106">
        <f>+D50</f>
        <v>475.2</v>
      </c>
      <c r="G51" s="279"/>
      <c r="H51" s="84">
        <f>+C50</f>
        <v>475.2</v>
      </c>
      <c r="I51" s="85" t="s">
        <v>18</v>
      </c>
      <c r="J51" s="14" t="s">
        <v>553</v>
      </c>
    </row>
    <row r="52" spans="1:10" x14ac:dyDescent="0.45">
      <c r="A52" s="77">
        <v>22</v>
      </c>
      <c r="B52" s="68" t="s">
        <v>557</v>
      </c>
      <c r="C52" s="81">
        <v>13840</v>
      </c>
      <c r="D52" s="107">
        <v>13840</v>
      </c>
      <c r="E52" s="94" t="str">
        <f>+E50</f>
        <v>เฉพาะเจาะจง</v>
      </c>
      <c r="F52" s="110" t="s">
        <v>177</v>
      </c>
      <c r="G52" s="268">
        <v>3210500262465</v>
      </c>
      <c r="H52" s="76" t="str">
        <f>+F52</f>
        <v>นางสาวธัญนันท์ ประกอบสุข</v>
      </c>
      <c r="I52" s="78" t="s">
        <v>17</v>
      </c>
      <c r="J52" s="73" t="s">
        <v>558</v>
      </c>
    </row>
    <row r="53" spans="1:10" x14ac:dyDescent="0.45">
      <c r="A53" s="79"/>
      <c r="B53" s="26" t="s">
        <v>559</v>
      </c>
      <c r="C53" s="13"/>
      <c r="D53" s="112"/>
      <c r="E53" s="96"/>
      <c r="F53" s="28">
        <f>+D52</f>
        <v>13840</v>
      </c>
      <c r="G53" s="269"/>
      <c r="H53" s="29">
        <f>+C52</f>
        <v>13840</v>
      </c>
      <c r="I53" s="80" t="s">
        <v>18</v>
      </c>
      <c r="J53" s="14" t="s">
        <v>553</v>
      </c>
    </row>
    <row r="54" spans="1:10" x14ac:dyDescent="0.45">
      <c r="C54" s="182"/>
      <c r="D54" s="182"/>
      <c r="F54" s="18"/>
      <c r="G54" s="114"/>
      <c r="H54" s="20"/>
      <c r="I54" s="113"/>
    </row>
    <row r="55" spans="1:10" x14ac:dyDescent="0.45">
      <c r="C55" s="182"/>
      <c r="D55" s="182"/>
      <c r="F55" s="18"/>
      <c r="G55" s="114"/>
      <c r="H55" s="20"/>
      <c r="I55" s="113"/>
    </row>
    <row r="56" spans="1:10" x14ac:dyDescent="0.45">
      <c r="C56" s="182"/>
      <c r="D56" s="182"/>
      <c r="F56" s="18"/>
      <c r="G56" s="114"/>
      <c r="H56" s="20"/>
      <c r="I56" s="113"/>
    </row>
    <row r="57" spans="1:10" x14ac:dyDescent="0.45">
      <c r="C57" s="182"/>
      <c r="D57" s="182"/>
      <c r="F57" s="18"/>
      <c r="G57" s="114"/>
      <c r="H57" s="20"/>
      <c r="I57" s="113"/>
    </row>
  </sheetData>
  <mergeCells count="34">
    <mergeCell ref="B32:B33"/>
    <mergeCell ref="D32:D33"/>
    <mergeCell ref="E32:E33"/>
    <mergeCell ref="G32:G33"/>
    <mergeCell ref="I32:I33"/>
    <mergeCell ref="A31:J31"/>
    <mergeCell ref="G46:G47"/>
    <mergeCell ref="G48:G49"/>
    <mergeCell ref="G50:G51"/>
    <mergeCell ref="G52:G53"/>
    <mergeCell ref="G34:G35"/>
    <mergeCell ref="G36:G37"/>
    <mergeCell ref="G38:G39"/>
    <mergeCell ref="G40:G41"/>
    <mergeCell ref="G42:G43"/>
    <mergeCell ref="G44:G45"/>
    <mergeCell ref="G27:G28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A2:J2"/>
    <mergeCell ref="B3:B4"/>
    <mergeCell ref="D3:D4"/>
    <mergeCell ref="E3:E4"/>
    <mergeCell ref="G3:G4"/>
    <mergeCell ref="I3:I4"/>
  </mergeCells>
  <pageMargins left="0.22" right="0.16" top="0.25" bottom="0.16" header="0.23" footer="0.19685039370078741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C551-6A0E-493B-9849-DEC6BDD97731}">
  <sheetPr>
    <tabColor rgb="FFC00000"/>
  </sheetPr>
  <dimension ref="A1:J72"/>
  <sheetViews>
    <sheetView view="pageBreakPreview" zoomScale="115" zoomScaleNormal="115" zoomScaleSheetLayoutView="115" workbookViewId="0">
      <selection activeCell="J1" sqref="J1"/>
    </sheetView>
  </sheetViews>
  <sheetFormatPr defaultColWidth="9" defaultRowHeight="19.5" x14ac:dyDescent="0.45"/>
  <cols>
    <col min="1" max="1" width="5" style="17" customWidth="1"/>
    <col min="2" max="2" width="25.125" style="15" customWidth="1"/>
    <col min="3" max="3" width="10" style="23" customWidth="1"/>
    <col min="4" max="4" width="10.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ht="21.75" x14ac:dyDescent="0.5">
      <c r="A1" s="321" t="s">
        <v>921</v>
      </c>
      <c r="B1" s="321"/>
      <c r="C1" s="321"/>
      <c r="D1" s="321"/>
      <c r="E1" s="321"/>
      <c r="F1" s="321"/>
      <c r="G1" s="321"/>
      <c r="H1" s="321"/>
      <c r="I1" s="321"/>
      <c r="J1" s="247" t="s">
        <v>918</v>
      </c>
    </row>
    <row r="2" spans="1:10" ht="21.75" x14ac:dyDescent="0.5">
      <c r="A2" s="286" t="s">
        <v>0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21.75" x14ac:dyDescent="0.5">
      <c r="A3" s="115" t="s">
        <v>1</v>
      </c>
      <c r="B3" s="280" t="s">
        <v>3</v>
      </c>
      <c r="C3" s="116" t="s">
        <v>4</v>
      </c>
      <c r="D3" s="289" t="s">
        <v>6</v>
      </c>
      <c r="E3" s="291" t="s">
        <v>7</v>
      </c>
      <c r="F3" s="116" t="s">
        <v>8</v>
      </c>
      <c r="G3" s="117" t="s">
        <v>560</v>
      </c>
      <c r="H3" s="118" t="s">
        <v>10</v>
      </c>
      <c r="I3" s="280" t="s">
        <v>12</v>
      </c>
      <c r="J3" s="118" t="s">
        <v>13</v>
      </c>
    </row>
    <row r="4" spans="1:10" ht="21.75" x14ac:dyDescent="0.5">
      <c r="A4" s="119" t="s">
        <v>2</v>
      </c>
      <c r="B4" s="281"/>
      <c r="C4" s="120" t="s">
        <v>5</v>
      </c>
      <c r="D4" s="290"/>
      <c r="E4" s="292"/>
      <c r="F4" s="120" t="s">
        <v>9</v>
      </c>
      <c r="G4" s="121" t="s">
        <v>561</v>
      </c>
      <c r="H4" s="122" t="s">
        <v>11</v>
      </c>
      <c r="I4" s="281"/>
      <c r="J4" s="122" t="s">
        <v>14</v>
      </c>
    </row>
    <row r="5" spans="1:10" ht="21.75" x14ac:dyDescent="0.5">
      <c r="A5" s="123">
        <v>1</v>
      </c>
      <c r="B5" s="124" t="s">
        <v>562</v>
      </c>
      <c r="C5" s="125">
        <v>2206</v>
      </c>
      <c r="D5" s="125">
        <v>2206</v>
      </c>
      <c r="E5" s="126" t="s">
        <v>19</v>
      </c>
      <c r="F5" s="127" t="s">
        <v>286</v>
      </c>
      <c r="G5" s="282">
        <v>3200101009260</v>
      </c>
      <c r="H5" s="127" t="str">
        <f>+F5</f>
        <v>ร้านมณีรัตน์</v>
      </c>
      <c r="I5" s="127" t="s">
        <v>17</v>
      </c>
      <c r="J5" s="320" t="s">
        <v>563</v>
      </c>
    </row>
    <row r="6" spans="1:10" ht="21.75" x14ac:dyDescent="0.5">
      <c r="A6" s="129"/>
      <c r="B6" s="130"/>
      <c r="C6" s="131"/>
      <c r="D6" s="131"/>
      <c r="E6" s="132"/>
      <c r="F6" s="133">
        <v>2206</v>
      </c>
      <c r="G6" s="283"/>
      <c r="H6" s="134">
        <f>+C5</f>
        <v>2206</v>
      </c>
      <c r="I6" s="135" t="s">
        <v>18</v>
      </c>
      <c r="J6" s="319" t="s">
        <v>564</v>
      </c>
    </row>
    <row r="7" spans="1:10" ht="21.75" x14ac:dyDescent="0.5">
      <c r="A7" s="123">
        <v>2</v>
      </c>
      <c r="B7" s="124" t="s">
        <v>565</v>
      </c>
      <c r="C7" s="125">
        <v>25910</v>
      </c>
      <c r="D7" s="125">
        <v>25910</v>
      </c>
      <c r="E7" s="126" t="s">
        <v>19</v>
      </c>
      <c r="F7" s="127" t="s">
        <v>566</v>
      </c>
      <c r="G7" s="284" t="s">
        <v>567</v>
      </c>
      <c r="H7" s="127" t="str">
        <f>+F7</f>
        <v>บุญรักษา เทรดดิ้ง</v>
      </c>
      <c r="I7" s="127" t="s">
        <v>17</v>
      </c>
      <c r="J7" s="320" t="s">
        <v>568</v>
      </c>
    </row>
    <row r="8" spans="1:10" ht="21.75" x14ac:dyDescent="0.5">
      <c r="A8" s="137"/>
      <c r="B8" s="130"/>
      <c r="C8" s="131"/>
      <c r="D8" s="131"/>
      <c r="E8" s="132"/>
      <c r="F8" s="133">
        <f>+C7</f>
        <v>25910</v>
      </c>
      <c r="G8" s="285"/>
      <c r="H8" s="134">
        <f>+C7</f>
        <v>25910</v>
      </c>
      <c r="I8" s="138" t="s">
        <v>18</v>
      </c>
      <c r="J8" s="319" t="s">
        <v>569</v>
      </c>
    </row>
    <row r="9" spans="1:10" ht="21.75" x14ac:dyDescent="0.5">
      <c r="A9" s="123">
        <v>3</v>
      </c>
      <c r="B9" s="124" t="s">
        <v>570</v>
      </c>
      <c r="C9" s="139">
        <v>40000</v>
      </c>
      <c r="D9" s="139">
        <v>40000</v>
      </c>
      <c r="E9" s="140" t="s">
        <v>19</v>
      </c>
      <c r="F9" s="127" t="s">
        <v>566</v>
      </c>
      <c r="G9" s="284" t="s">
        <v>567</v>
      </c>
      <c r="H9" s="127" t="str">
        <f>+F9</f>
        <v>บุญรักษา เทรดดิ้ง</v>
      </c>
      <c r="I9" s="127" t="s">
        <v>17</v>
      </c>
      <c r="J9" s="320" t="s">
        <v>571</v>
      </c>
    </row>
    <row r="10" spans="1:10" ht="21.75" x14ac:dyDescent="0.5">
      <c r="A10" s="137"/>
      <c r="B10" s="130"/>
      <c r="C10" s="141"/>
      <c r="D10" s="141"/>
      <c r="E10" s="132"/>
      <c r="F10" s="133">
        <f>+C9</f>
        <v>40000</v>
      </c>
      <c r="G10" s="285"/>
      <c r="H10" s="134">
        <f>+C9</f>
        <v>40000</v>
      </c>
      <c r="I10" s="138" t="s">
        <v>18</v>
      </c>
      <c r="J10" s="319" t="s">
        <v>569</v>
      </c>
    </row>
    <row r="11" spans="1:10" ht="21.75" x14ac:dyDescent="0.5">
      <c r="A11" s="123">
        <v>4</v>
      </c>
      <c r="B11" s="124" t="s">
        <v>572</v>
      </c>
      <c r="C11" s="125">
        <v>2440</v>
      </c>
      <c r="D11" s="125">
        <v>2440</v>
      </c>
      <c r="E11" s="140" t="s">
        <v>19</v>
      </c>
      <c r="F11" s="127" t="s">
        <v>286</v>
      </c>
      <c r="G11" s="287" t="s">
        <v>38</v>
      </c>
      <c r="H11" s="127" t="str">
        <f>+F11</f>
        <v>ร้านมณีรัตน์</v>
      </c>
      <c r="I11" s="127" t="s">
        <v>17</v>
      </c>
      <c r="J11" s="320" t="s">
        <v>573</v>
      </c>
    </row>
    <row r="12" spans="1:10" ht="21.75" x14ac:dyDescent="0.5">
      <c r="A12" s="137"/>
      <c r="B12" s="130"/>
      <c r="C12" s="141"/>
      <c r="D12" s="141"/>
      <c r="E12" s="132"/>
      <c r="F12" s="133">
        <f>+C11</f>
        <v>2440</v>
      </c>
      <c r="G12" s="288"/>
      <c r="H12" s="134">
        <f>+C11</f>
        <v>2440</v>
      </c>
      <c r="I12" s="138" t="s">
        <v>18</v>
      </c>
      <c r="J12" s="319" t="s">
        <v>574</v>
      </c>
    </row>
    <row r="13" spans="1:10" ht="21.75" x14ac:dyDescent="0.5">
      <c r="A13" s="123">
        <v>5</v>
      </c>
      <c r="B13" s="124" t="s">
        <v>575</v>
      </c>
      <c r="C13" s="125">
        <v>3300</v>
      </c>
      <c r="D13" s="125">
        <v>3300</v>
      </c>
      <c r="E13" s="140" t="s">
        <v>19</v>
      </c>
      <c r="F13" s="128" t="s">
        <v>576</v>
      </c>
      <c r="G13" s="282">
        <v>3210500020097</v>
      </c>
      <c r="H13" s="127" t="str">
        <f>+F13</f>
        <v>อู่ลุงแช่ โดยนางธนัทอร เจริญกิจ</v>
      </c>
      <c r="I13" s="127" t="s">
        <v>17</v>
      </c>
      <c r="J13" s="320" t="s">
        <v>577</v>
      </c>
    </row>
    <row r="14" spans="1:10" ht="21.75" x14ac:dyDescent="0.5">
      <c r="A14" s="137"/>
      <c r="B14" s="130" t="s">
        <v>578</v>
      </c>
      <c r="C14" s="131"/>
      <c r="D14" s="131"/>
      <c r="E14" s="132"/>
      <c r="F14" s="133">
        <f>+C13</f>
        <v>3300</v>
      </c>
      <c r="G14" s="283"/>
      <c r="H14" s="134">
        <f>+C13</f>
        <v>3300</v>
      </c>
      <c r="I14" s="138" t="s">
        <v>18</v>
      </c>
      <c r="J14" s="319" t="s">
        <v>564</v>
      </c>
    </row>
    <row r="15" spans="1:10" ht="21.75" x14ac:dyDescent="0.5">
      <c r="A15" s="123">
        <v>6</v>
      </c>
      <c r="B15" s="124" t="s">
        <v>579</v>
      </c>
      <c r="C15" s="125">
        <v>3723.6</v>
      </c>
      <c r="D15" s="125">
        <v>3723.6</v>
      </c>
      <c r="E15" s="140" t="s">
        <v>19</v>
      </c>
      <c r="F15" s="128" t="s">
        <v>181</v>
      </c>
      <c r="G15" s="282">
        <v>3200101009235</v>
      </c>
      <c r="H15" s="127" t="str">
        <f>+F15</f>
        <v>ร้านก็อปปี้ เซนเตอร์</v>
      </c>
      <c r="I15" s="127" t="s">
        <v>17</v>
      </c>
      <c r="J15" s="318" t="s">
        <v>580</v>
      </c>
    </row>
    <row r="16" spans="1:10" ht="21.75" x14ac:dyDescent="0.5">
      <c r="A16" s="137"/>
      <c r="B16" s="130" t="s">
        <v>434</v>
      </c>
      <c r="C16" s="131"/>
      <c r="D16" s="131"/>
      <c r="E16" s="132"/>
      <c r="F16" s="133">
        <f>+C15</f>
        <v>3723.6</v>
      </c>
      <c r="G16" s="283"/>
      <c r="H16" s="134">
        <f>+C15</f>
        <v>3723.6</v>
      </c>
      <c r="I16" s="138" t="s">
        <v>18</v>
      </c>
      <c r="J16" s="319" t="s">
        <v>564</v>
      </c>
    </row>
    <row r="17" spans="1:10" ht="21.75" x14ac:dyDescent="0.5">
      <c r="A17" s="123">
        <v>7</v>
      </c>
      <c r="B17" s="124" t="s">
        <v>581</v>
      </c>
      <c r="C17" s="142">
        <v>3000</v>
      </c>
      <c r="D17" s="142">
        <v>3000</v>
      </c>
      <c r="E17" s="126" t="s">
        <v>19</v>
      </c>
      <c r="F17" s="126" t="s">
        <v>51</v>
      </c>
      <c r="G17" s="282">
        <v>1219900193829</v>
      </c>
      <c r="H17" s="127" t="str">
        <f>+F17</f>
        <v>นายวัชรชัย เจริญมนต์</v>
      </c>
      <c r="I17" s="127" t="s">
        <v>17</v>
      </c>
      <c r="J17" s="318" t="s">
        <v>582</v>
      </c>
    </row>
    <row r="18" spans="1:10" ht="21.75" x14ac:dyDescent="0.5">
      <c r="A18" s="129"/>
      <c r="B18" s="130" t="s">
        <v>434</v>
      </c>
      <c r="C18" s="131"/>
      <c r="D18" s="131"/>
      <c r="E18" s="132"/>
      <c r="F18" s="143">
        <f>+C17</f>
        <v>3000</v>
      </c>
      <c r="G18" s="283"/>
      <c r="H18" s="134">
        <f>+C17</f>
        <v>3000</v>
      </c>
      <c r="I18" s="138" t="s">
        <v>18</v>
      </c>
      <c r="J18" s="319" t="s">
        <v>564</v>
      </c>
    </row>
    <row r="19" spans="1:10" ht="21.75" x14ac:dyDescent="0.5">
      <c r="A19" s="137">
        <v>8</v>
      </c>
      <c r="B19" s="144" t="s">
        <v>583</v>
      </c>
      <c r="C19" s="125">
        <v>10800</v>
      </c>
      <c r="D19" s="125">
        <v>10800</v>
      </c>
      <c r="E19" s="126" t="s">
        <v>19</v>
      </c>
      <c r="F19" s="126" t="s">
        <v>584</v>
      </c>
      <c r="G19" s="282">
        <v>3210500106919</v>
      </c>
      <c r="H19" s="127" t="str">
        <f>+F19</f>
        <v>นายบุญชู ทับทิมรัตน์</v>
      </c>
      <c r="I19" s="127" t="s">
        <v>17</v>
      </c>
      <c r="J19" s="318" t="s">
        <v>585</v>
      </c>
    </row>
    <row r="20" spans="1:10" ht="21.75" x14ac:dyDescent="0.5">
      <c r="A20" s="137"/>
      <c r="B20" s="130" t="s">
        <v>586</v>
      </c>
      <c r="C20" s="131"/>
      <c r="D20" s="131"/>
      <c r="E20" s="132"/>
      <c r="F20" s="143">
        <f>+C19</f>
        <v>10800</v>
      </c>
      <c r="G20" s="283"/>
      <c r="H20" s="134">
        <f>+C19</f>
        <v>10800</v>
      </c>
      <c r="I20" s="138" t="s">
        <v>18</v>
      </c>
      <c r="J20" s="319" t="s">
        <v>564</v>
      </c>
    </row>
    <row r="21" spans="1:10" ht="21.75" x14ac:dyDescent="0.5">
      <c r="A21" s="123">
        <v>9</v>
      </c>
      <c r="B21" s="124" t="s">
        <v>587</v>
      </c>
      <c r="C21" s="125">
        <v>24172.2</v>
      </c>
      <c r="D21" s="125">
        <v>24172.2</v>
      </c>
      <c r="E21" s="126" t="s">
        <v>19</v>
      </c>
      <c r="F21" s="126" t="s">
        <v>160</v>
      </c>
      <c r="G21" s="282">
        <v>3210500428347</v>
      </c>
      <c r="H21" s="127" t="str">
        <f>+F21</f>
        <v>นาย ธีรวุฒิ บุรีวงค์</v>
      </c>
      <c r="I21" s="127" t="s">
        <v>17</v>
      </c>
      <c r="J21" s="318" t="s">
        <v>588</v>
      </c>
    </row>
    <row r="22" spans="1:10" ht="21.75" x14ac:dyDescent="0.5">
      <c r="A22" s="137"/>
      <c r="B22" s="144" t="s">
        <v>589</v>
      </c>
      <c r="C22" s="131"/>
      <c r="D22" s="131"/>
      <c r="E22" s="132"/>
      <c r="F22" s="143">
        <f>+C21</f>
        <v>24172.2</v>
      </c>
      <c r="G22" s="283"/>
      <c r="H22" s="145">
        <f>+C21</f>
        <v>24172.2</v>
      </c>
      <c r="I22" s="138" t="s">
        <v>18</v>
      </c>
      <c r="J22" s="319" t="s">
        <v>569</v>
      </c>
    </row>
    <row r="23" spans="1:10" ht="21.75" x14ac:dyDescent="0.5">
      <c r="A23" s="146">
        <v>10</v>
      </c>
      <c r="B23" s="124" t="s">
        <v>590</v>
      </c>
      <c r="C23" s="125">
        <v>22000</v>
      </c>
      <c r="D23" s="125">
        <v>22000</v>
      </c>
      <c r="E23" s="126" t="s">
        <v>19</v>
      </c>
      <c r="F23" s="126" t="s">
        <v>591</v>
      </c>
      <c r="G23" s="282">
        <v>3210500428347</v>
      </c>
      <c r="H23" s="127" t="str">
        <f>+F23</f>
        <v>นางพัชรินทร์ เหมล้วน</v>
      </c>
      <c r="I23" s="127" t="s">
        <v>17</v>
      </c>
      <c r="J23" s="318" t="s">
        <v>592</v>
      </c>
    </row>
    <row r="24" spans="1:10" ht="21.75" x14ac:dyDescent="0.5">
      <c r="A24" s="129"/>
      <c r="B24" s="144" t="s">
        <v>593</v>
      </c>
      <c r="C24" s="131"/>
      <c r="D24" s="131"/>
      <c r="E24" s="132"/>
      <c r="F24" s="143">
        <f>+C23</f>
        <v>22000</v>
      </c>
      <c r="G24" s="283"/>
      <c r="H24" s="145">
        <f>+C23</f>
        <v>22000</v>
      </c>
      <c r="I24" s="138" t="s">
        <v>18</v>
      </c>
      <c r="J24" s="319" t="s">
        <v>569</v>
      </c>
    </row>
    <row r="25" spans="1:10" ht="21.75" x14ac:dyDescent="0.5">
      <c r="A25" s="123">
        <v>11</v>
      </c>
      <c r="B25" s="124" t="s">
        <v>594</v>
      </c>
      <c r="C25" s="125">
        <v>58100</v>
      </c>
      <c r="D25" s="125">
        <v>58100</v>
      </c>
      <c r="E25" s="126" t="s">
        <v>19</v>
      </c>
      <c r="F25" s="147" t="s">
        <v>51</v>
      </c>
      <c r="G25" s="287" t="s">
        <v>165</v>
      </c>
      <c r="H25" s="148" t="str">
        <f>+F25</f>
        <v>นายวัชรชัย เจริญมนต์</v>
      </c>
      <c r="I25" s="127" t="s">
        <v>17</v>
      </c>
      <c r="J25" s="318" t="s">
        <v>595</v>
      </c>
    </row>
    <row r="26" spans="1:10" ht="21.75" x14ac:dyDescent="0.5">
      <c r="A26" s="129"/>
      <c r="B26" s="130"/>
      <c r="C26" s="131"/>
      <c r="D26" s="131"/>
      <c r="E26" s="132"/>
      <c r="F26" s="143">
        <f>+C25</f>
        <v>58100</v>
      </c>
      <c r="G26" s="288"/>
      <c r="H26" s="134">
        <f>+C25</f>
        <v>58100</v>
      </c>
      <c r="I26" s="135" t="s">
        <v>18</v>
      </c>
      <c r="J26" s="319" t="s">
        <v>569</v>
      </c>
    </row>
    <row r="27" spans="1:10" ht="21.75" x14ac:dyDescent="0.5">
      <c r="A27" s="321" t="s">
        <v>921</v>
      </c>
      <c r="B27" s="321"/>
      <c r="C27" s="321"/>
      <c r="D27" s="321"/>
      <c r="E27" s="321"/>
      <c r="F27" s="321"/>
      <c r="G27" s="321"/>
      <c r="H27" s="321"/>
      <c r="I27" s="321"/>
      <c r="J27" s="247" t="s">
        <v>918</v>
      </c>
    </row>
    <row r="28" spans="1:10" ht="21.75" x14ac:dyDescent="0.5">
      <c r="A28" s="286" t="s">
        <v>0</v>
      </c>
      <c r="B28" s="286"/>
      <c r="C28" s="286"/>
      <c r="D28" s="286"/>
      <c r="E28" s="286"/>
      <c r="F28" s="286"/>
      <c r="G28" s="286"/>
      <c r="H28" s="286"/>
      <c r="I28" s="286"/>
      <c r="J28" s="286"/>
    </row>
    <row r="29" spans="1:10" ht="21.75" x14ac:dyDescent="0.5">
      <c r="A29" s="115" t="s">
        <v>1</v>
      </c>
      <c r="B29" s="280" t="s">
        <v>3</v>
      </c>
      <c r="C29" s="116" t="s">
        <v>4</v>
      </c>
      <c r="D29" s="289" t="s">
        <v>6</v>
      </c>
      <c r="E29" s="291" t="s">
        <v>7</v>
      </c>
      <c r="F29" s="116" t="s">
        <v>8</v>
      </c>
      <c r="G29" s="117" t="s">
        <v>560</v>
      </c>
      <c r="H29" s="118" t="s">
        <v>10</v>
      </c>
      <c r="I29" s="280" t="s">
        <v>12</v>
      </c>
      <c r="J29" s="118" t="s">
        <v>13</v>
      </c>
    </row>
    <row r="30" spans="1:10" ht="21.75" x14ac:dyDescent="0.5">
      <c r="A30" s="119" t="s">
        <v>2</v>
      </c>
      <c r="B30" s="281"/>
      <c r="C30" s="120" t="s">
        <v>5</v>
      </c>
      <c r="D30" s="290"/>
      <c r="E30" s="292"/>
      <c r="F30" s="120" t="s">
        <v>9</v>
      </c>
      <c r="G30" s="121" t="s">
        <v>561</v>
      </c>
      <c r="H30" s="122" t="s">
        <v>11</v>
      </c>
      <c r="I30" s="281"/>
      <c r="J30" s="122" t="s">
        <v>14</v>
      </c>
    </row>
    <row r="31" spans="1:10" ht="21.75" x14ac:dyDescent="0.5">
      <c r="A31" s="123">
        <v>12</v>
      </c>
      <c r="B31" s="124" t="s">
        <v>596</v>
      </c>
      <c r="C31" s="125">
        <v>25000</v>
      </c>
      <c r="D31" s="125">
        <v>25000</v>
      </c>
      <c r="E31" s="149" t="s">
        <v>19</v>
      </c>
      <c r="F31" s="148" t="s">
        <v>597</v>
      </c>
      <c r="G31" s="282">
        <v>3210300704286</v>
      </c>
      <c r="H31" s="148" t="str">
        <f>+F31</f>
        <v xml:space="preserve"> นางวาสนา เจริญศึกษา</v>
      </c>
      <c r="I31" s="127" t="s">
        <v>17</v>
      </c>
      <c r="J31" s="320" t="s">
        <v>598</v>
      </c>
    </row>
    <row r="32" spans="1:10" ht="21.75" x14ac:dyDescent="0.5">
      <c r="A32" s="137"/>
      <c r="B32" s="130" t="s">
        <v>599</v>
      </c>
      <c r="C32" s="131"/>
      <c r="D32" s="131"/>
      <c r="E32" s="150"/>
      <c r="F32" s="133">
        <f>+C31</f>
        <v>25000</v>
      </c>
      <c r="G32" s="283"/>
      <c r="H32" s="134">
        <f>+C31</f>
        <v>25000</v>
      </c>
      <c r="I32" s="138" t="s">
        <v>18</v>
      </c>
      <c r="J32" s="319" t="s">
        <v>569</v>
      </c>
    </row>
    <row r="33" spans="1:10" ht="21.75" x14ac:dyDescent="0.5">
      <c r="A33" s="123">
        <v>13</v>
      </c>
      <c r="B33" s="124" t="s">
        <v>600</v>
      </c>
      <c r="C33" s="142">
        <v>42000</v>
      </c>
      <c r="D33" s="142">
        <v>42000</v>
      </c>
      <c r="E33" s="140" t="s">
        <v>19</v>
      </c>
      <c r="F33" s="151" t="s">
        <v>601</v>
      </c>
      <c r="G33" s="293">
        <v>3210500230229</v>
      </c>
      <c r="H33" s="148" t="str">
        <f>+F33</f>
        <v>นางสาวพจนา ชูไสว</v>
      </c>
      <c r="I33" s="127" t="s">
        <v>17</v>
      </c>
      <c r="J33" s="318" t="s">
        <v>602</v>
      </c>
    </row>
    <row r="34" spans="1:10" ht="21.75" x14ac:dyDescent="0.5">
      <c r="A34" s="129"/>
      <c r="B34" s="130" t="s">
        <v>589</v>
      </c>
      <c r="C34" s="131"/>
      <c r="D34" s="131"/>
      <c r="E34" s="150"/>
      <c r="F34" s="133">
        <f>+C33</f>
        <v>42000</v>
      </c>
      <c r="G34" s="283"/>
      <c r="H34" s="134">
        <f>+C33</f>
        <v>42000</v>
      </c>
      <c r="I34" s="135" t="s">
        <v>18</v>
      </c>
      <c r="J34" s="319" t="s">
        <v>569</v>
      </c>
    </row>
    <row r="35" spans="1:10" ht="21.75" x14ac:dyDescent="0.5">
      <c r="A35" s="123">
        <v>14</v>
      </c>
      <c r="B35" s="124" t="s">
        <v>603</v>
      </c>
      <c r="C35" s="142">
        <v>10862.64</v>
      </c>
      <c r="D35" s="142">
        <v>10862.64</v>
      </c>
      <c r="E35" s="140" t="s">
        <v>19</v>
      </c>
      <c r="F35" s="127" t="s">
        <v>168</v>
      </c>
      <c r="G35" s="287" t="s">
        <v>52</v>
      </c>
      <c r="H35" s="127" t="str">
        <f>+F35</f>
        <v>บริษัท หมิงฮัน</v>
      </c>
      <c r="I35" s="127" t="s">
        <v>17</v>
      </c>
      <c r="J35" s="318" t="s">
        <v>604</v>
      </c>
    </row>
    <row r="36" spans="1:10" ht="21.75" x14ac:dyDescent="0.5">
      <c r="A36" s="129"/>
      <c r="B36" s="130" t="s">
        <v>434</v>
      </c>
      <c r="C36" s="131"/>
      <c r="D36" s="131"/>
      <c r="E36" s="132"/>
      <c r="F36" s="133">
        <f>+C35</f>
        <v>10862.64</v>
      </c>
      <c r="G36" s="288"/>
      <c r="H36" s="134">
        <f>+C35</f>
        <v>10862.64</v>
      </c>
      <c r="I36" s="135" t="s">
        <v>18</v>
      </c>
      <c r="J36" s="319" t="s">
        <v>605</v>
      </c>
    </row>
    <row r="37" spans="1:10" ht="21.75" x14ac:dyDescent="0.5">
      <c r="A37" s="123">
        <v>15</v>
      </c>
      <c r="B37" s="124" t="s">
        <v>587</v>
      </c>
      <c r="C37" s="125">
        <v>28255.72</v>
      </c>
      <c r="D37" s="142">
        <v>28255.72</v>
      </c>
      <c r="E37" s="140" t="s">
        <v>19</v>
      </c>
      <c r="F37" s="127" t="s">
        <v>160</v>
      </c>
      <c r="G37" s="282">
        <v>3210500185975</v>
      </c>
      <c r="H37" s="127" t="str">
        <f>+F37</f>
        <v>นาย ธีรวุฒิ บุรีวงค์</v>
      </c>
      <c r="I37" s="127" t="s">
        <v>17</v>
      </c>
      <c r="J37" s="318" t="s">
        <v>606</v>
      </c>
    </row>
    <row r="38" spans="1:10" ht="21.75" x14ac:dyDescent="0.5">
      <c r="A38" s="137"/>
      <c r="B38" s="130" t="s">
        <v>607</v>
      </c>
      <c r="C38" s="141"/>
      <c r="D38" s="131"/>
      <c r="E38" s="132"/>
      <c r="F38" s="133">
        <f>+C37</f>
        <v>28255.72</v>
      </c>
      <c r="G38" s="283"/>
      <c r="H38" s="134">
        <f>+D37</f>
        <v>28255.72</v>
      </c>
      <c r="I38" s="138" t="s">
        <v>18</v>
      </c>
      <c r="J38" s="319" t="s">
        <v>605</v>
      </c>
    </row>
    <row r="39" spans="1:10" ht="21.75" x14ac:dyDescent="0.5">
      <c r="A39" s="123">
        <v>16</v>
      </c>
      <c r="B39" s="124" t="s">
        <v>608</v>
      </c>
      <c r="C39" s="142">
        <v>5000</v>
      </c>
      <c r="D39" s="142">
        <v>5000</v>
      </c>
      <c r="E39" s="140" t="s">
        <v>19</v>
      </c>
      <c r="F39" s="127" t="s">
        <v>609</v>
      </c>
      <c r="G39" s="282">
        <v>3210500224628</v>
      </c>
      <c r="H39" s="127" t="str">
        <f>+F39</f>
        <v>นายขวัญชัย มณีศรี</v>
      </c>
      <c r="I39" s="127" t="s">
        <v>17</v>
      </c>
      <c r="J39" s="318" t="s">
        <v>610</v>
      </c>
    </row>
    <row r="40" spans="1:10" ht="21.75" x14ac:dyDescent="0.5">
      <c r="A40" s="129"/>
      <c r="B40" s="130" t="s">
        <v>611</v>
      </c>
      <c r="C40" s="131"/>
      <c r="D40" s="131"/>
      <c r="E40" s="132"/>
      <c r="F40" s="133">
        <f>+C39</f>
        <v>5000</v>
      </c>
      <c r="G40" s="283"/>
      <c r="H40" s="134">
        <f>+C39</f>
        <v>5000</v>
      </c>
      <c r="I40" s="135" t="s">
        <v>18</v>
      </c>
      <c r="J40" s="319" t="s">
        <v>605</v>
      </c>
    </row>
    <row r="41" spans="1:10" ht="21.75" x14ac:dyDescent="0.5">
      <c r="A41" s="123">
        <v>17</v>
      </c>
      <c r="B41" s="124" t="s">
        <v>612</v>
      </c>
      <c r="C41" s="141">
        <v>23000</v>
      </c>
      <c r="D41" s="142">
        <v>23000</v>
      </c>
      <c r="E41" s="140" t="s">
        <v>19</v>
      </c>
      <c r="F41" s="127" t="s">
        <v>613</v>
      </c>
      <c r="G41" s="282">
        <v>1219900096190</v>
      </c>
      <c r="H41" s="127" t="str">
        <f>+F41</f>
        <v>นางสาววาริน ชัยสา</v>
      </c>
      <c r="I41" s="127" t="s">
        <v>17</v>
      </c>
      <c r="J41" s="318" t="s">
        <v>614</v>
      </c>
    </row>
    <row r="42" spans="1:10" ht="21.75" x14ac:dyDescent="0.5">
      <c r="A42" s="129"/>
      <c r="B42" s="130"/>
      <c r="C42" s="131"/>
      <c r="D42" s="131"/>
      <c r="E42" s="132"/>
      <c r="F42" s="133">
        <f>+C41</f>
        <v>23000</v>
      </c>
      <c r="G42" s="283"/>
      <c r="H42" s="134">
        <f>+C41</f>
        <v>23000</v>
      </c>
      <c r="I42" s="135" t="s">
        <v>18</v>
      </c>
      <c r="J42" s="319" t="s">
        <v>615</v>
      </c>
    </row>
    <row r="43" spans="1:10" ht="21.75" x14ac:dyDescent="0.5">
      <c r="A43" s="123">
        <v>18</v>
      </c>
      <c r="B43" s="124" t="s">
        <v>616</v>
      </c>
      <c r="C43" s="125">
        <v>18404</v>
      </c>
      <c r="D43" s="142">
        <v>18404</v>
      </c>
      <c r="E43" s="140" t="s">
        <v>19</v>
      </c>
      <c r="F43" s="127" t="s">
        <v>617</v>
      </c>
      <c r="G43" s="287" t="s">
        <v>618</v>
      </c>
      <c r="H43" s="127" t="str">
        <f>+F43</f>
        <v>บริษัท เอ็ม แอนด์ ที ไทร์เซ็นเตอร์ จำกัด</v>
      </c>
      <c r="I43" s="127" t="s">
        <v>17</v>
      </c>
      <c r="J43" s="318" t="s">
        <v>619</v>
      </c>
    </row>
    <row r="44" spans="1:10" ht="21.75" x14ac:dyDescent="0.5">
      <c r="A44" s="137"/>
      <c r="B44" s="130" t="s">
        <v>189</v>
      </c>
      <c r="C44" s="131"/>
      <c r="D44" s="131"/>
      <c r="E44" s="132"/>
      <c r="F44" s="133">
        <f>+C43</f>
        <v>18404</v>
      </c>
      <c r="G44" s="288"/>
      <c r="H44" s="134">
        <f>+C43</f>
        <v>18404</v>
      </c>
      <c r="I44" s="138" t="s">
        <v>18</v>
      </c>
      <c r="J44" s="319" t="s">
        <v>620</v>
      </c>
    </row>
    <row r="45" spans="1:10" ht="21.75" x14ac:dyDescent="0.5">
      <c r="A45" s="123">
        <v>19</v>
      </c>
      <c r="B45" s="124" t="s">
        <v>621</v>
      </c>
      <c r="C45" s="142">
        <v>1848.96</v>
      </c>
      <c r="D45" s="142">
        <v>1848.96</v>
      </c>
      <c r="E45" s="140" t="s">
        <v>19</v>
      </c>
      <c r="F45" s="127" t="s">
        <v>168</v>
      </c>
      <c r="G45" s="287" t="s">
        <v>169</v>
      </c>
      <c r="H45" s="127" t="str">
        <f>+F45</f>
        <v>บริษัท หมิงฮัน</v>
      </c>
      <c r="I45" s="127" t="s">
        <v>17</v>
      </c>
      <c r="J45" s="318" t="s">
        <v>622</v>
      </c>
    </row>
    <row r="46" spans="1:10" ht="21.75" x14ac:dyDescent="0.5">
      <c r="A46" s="129"/>
      <c r="B46" s="130" t="s">
        <v>623</v>
      </c>
      <c r="C46" s="131"/>
      <c r="D46" s="131"/>
      <c r="E46" s="132"/>
      <c r="F46" s="133">
        <f>+C45</f>
        <v>1848.96</v>
      </c>
      <c r="G46" s="288"/>
      <c r="H46" s="134">
        <f>+C45</f>
        <v>1848.96</v>
      </c>
      <c r="I46" s="135" t="s">
        <v>18</v>
      </c>
      <c r="J46" s="319" t="s">
        <v>624</v>
      </c>
    </row>
    <row r="47" spans="1:10" ht="21.75" x14ac:dyDescent="0.5">
      <c r="A47" s="123">
        <v>20</v>
      </c>
      <c r="B47" s="124" t="s">
        <v>625</v>
      </c>
      <c r="C47" s="142">
        <v>194526</v>
      </c>
      <c r="D47" s="142">
        <v>194526</v>
      </c>
      <c r="E47" s="140" t="s">
        <v>19</v>
      </c>
      <c r="F47" s="127" t="s">
        <v>626</v>
      </c>
      <c r="G47" s="282">
        <v>3210100515021</v>
      </c>
      <c r="H47" s="127" t="str">
        <f>+F47</f>
        <v>ป้ายศิลป์</v>
      </c>
      <c r="I47" s="127" t="s">
        <v>17</v>
      </c>
      <c r="J47" s="318" t="s">
        <v>627</v>
      </c>
    </row>
    <row r="48" spans="1:10" ht="21.75" x14ac:dyDescent="0.5">
      <c r="A48" s="129"/>
      <c r="B48" s="130" t="s">
        <v>628</v>
      </c>
      <c r="C48" s="131"/>
      <c r="D48" s="131"/>
      <c r="E48" s="132"/>
      <c r="F48" s="133">
        <f>+C47</f>
        <v>194526</v>
      </c>
      <c r="G48" s="283"/>
      <c r="H48" s="134">
        <f>+D47</f>
        <v>194526</v>
      </c>
      <c r="I48" s="135" t="s">
        <v>18</v>
      </c>
      <c r="J48" s="319" t="s">
        <v>624</v>
      </c>
    </row>
    <row r="49" spans="1:10" ht="21.75" x14ac:dyDescent="0.5">
      <c r="A49" s="123">
        <v>21</v>
      </c>
      <c r="B49" s="124" t="s">
        <v>629</v>
      </c>
      <c r="C49" s="125">
        <v>481.5</v>
      </c>
      <c r="D49" s="142">
        <v>481.5</v>
      </c>
      <c r="E49" s="140" t="s">
        <v>19</v>
      </c>
      <c r="F49" s="127" t="s">
        <v>174</v>
      </c>
      <c r="G49" s="287" t="s">
        <v>52</v>
      </c>
      <c r="H49" s="127" t="str">
        <f>+F49</f>
        <v xml:space="preserve">บริษัท หมิงฮัน </v>
      </c>
      <c r="I49" s="127" t="s">
        <v>17</v>
      </c>
      <c r="J49" s="318" t="s">
        <v>630</v>
      </c>
    </row>
    <row r="50" spans="1:10" ht="21.75" x14ac:dyDescent="0.5">
      <c r="A50" s="137"/>
      <c r="B50" s="130" t="s">
        <v>631</v>
      </c>
      <c r="C50" s="141"/>
      <c r="D50" s="131"/>
      <c r="E50" s="152"/>
      <c r="F50" s="133">
        <f>+C49</f>
        <v>481.5</v>
      </c>
      <c r="G50" s="288"/>
      <c r="H50" s="134">
        <f>+C49</f>
        <v>481.5</v>
      </c>
      <c r="I50" s="138" t="s">
        <v>18</v>
      </c>
      <c r="J50" s="319" t="s">
        <v>632</v>
      </c>
    </row>
    <row r="51" spans="1:10" ht="21.75" x14ac:dyDescent="0.5">
      <c r="A51" s="123">
        <v>22</v>
      </c>
      <c r="B51" s="124" t="s">
        <v>633</v>
      </c>
      <c r="C51" s="142">
        <v>2800</v>
      </c>
      <c r="D51" s="142">
        <v>2800</v>
      </c>
      <c r="E51" s="127" t="s">
        <v>19</v>
      </c>
      <c r="F51" s="127" t="s">
        <v>49</v>
      </c>
      <c r="G51" s="287" t="s">
        <v>50</v>
      </c>
      <c r="H51" s="127" t="str">
        <f>+F51</f>
        <v>นางสวรส ธรรมสุนทร</v>
      </c>
      <c r="I51" s="127" t="s">
        <v>17</v>
      </c>
      <c r="J51" s="318" t="s">
        <v>634</v>
      </c>
    </row>
    <row r="52" spans="1:10" ht="21.75" x14ac:dyDescent="0.5">
      <c r="A52" s="129"/>
      <c r="B52" s="130" t="s">
        <v>635</v>
      </c>
      <c r="C52" s="131"/>
      <c r="D52" s="131"/>
      <c r="E52" s="136"/>
      <c r="F52" s="133">
        <f>+C51</f>
        <v>2800</v>
      </c>
      <c r="G52" s="288"/>
      <c r="H52" s="134">
        <f>+D51</f>
        <v>2800</v>
      </c>
      <c r="I52" s="135" t="s">
        <v>18</v>
      </c>
      <c r="J52" s="319" t="s">
        <v>632</v>
      </c>
    </row>
    <row r="53" spans="1:10" ht="21.75" x14ac:dyDescent="0.5">
      <c r="A53" s="321" t="s">
        <v>921</v>
      </c>
      <c r="B53" s="321"/>
      <c r="C53" s="321"/>
      <c r="D53" s="321"/>
      <c r="E53" s="321"/>
      <c r="F53" s="321"/>
      <c r="G53" s="321"/>
      <c r="H53" s="321"/>
      <c r="I53" s="321"/>
      <c r="J53" s="247" t="s">
        <v>918</v>
      </c>
    </row>
    <row r="54" spans="1:10" ht="21.75" x14ac:dyDescent="0.5">
      <c r="A54" s="286" t="s">
        <v>0</v>
      </c>
      <c r="B54" s="286"/>
      <c r="C54" s="286"/>
      <c r="D54" s="286"/>
      <c r="E54" s="286"/>
      <c r="F54" s="286"/>
      <c r="G54" s="286"/>
      <c r="H54" s="286"/>
      <c r="I54" s="286"/>
      <c r="J54" s="286"/>
    </row>
    <row r="55" spans="1:10" ht="21.75" x14ac:dyDescent="0.5">
      <c r="A55" s="115" t="s">
        <v>1</v>
      </c>
      <c r="B55" s="280" t="s">
        <v>3</v>
      </c>
      <c r="C55" s="116" t="s">
        <v>4</v>
      </c>
      <c r="D55" s="289" t="s">
        <v>6</v>
      </c>
      <c r="E55" s="291" t="s">
        <v>7</v>
      </c>
      <c r="F55" s="116" t="s">
        <v>8</v>
      </c>
      <c r="G55" s="117" t="s">
        <v>560</v>
      </c>
      <c r="H55" s="118" t="s">
        <v>10</v>
      </c>
      <c r="I55" s="280" t="s">
        <v>12</v>
      </c>
      <c r="J55" s="118" t="s">
        <v>13</v>
      </c>
    </row>
    <row r="56" spans="1:10" ht="21.75" x14ac:dyDescent="0.5">
      <c r="A56" s="119" t="s">
        <v>2</v>
      </c>
      <c r="B56" s="281"/>
      <c r="C56" s="120" t="s">
        <v>5</v>
      </c>
      <c r="D56" s="290"/>
      <c r="E56" s="292"/>
      <c r="F56" s="120" t="s">
        <v>9</v>
      </c>
      <c r="G56" s="121" t="s">
        <v>561</v>
      </c>
      <c r="H56" s="122" t="s">
        <v>11</v>
      </c>
      <c r="I56" s="281"/>
      <c r="J56" s="122" t="s">
        <v>14</v>
      </c>
    </row>
    <row r="57" spans="1:10" ht="21.75" x14ac:dyDescent="0.5">
      <c r="A57" s="123">
        <v>23</v>
      </c>
      <c r="B57" s="124" t="s">
        <v>636</v>
      </c>
      <c r="C57" s="141">
        <v>17000</v>
      </c>
      <c r="D57" s="142">
        <v>17000</v>
      </c>
      <c r="E57" s="140" t="s">
        <v>19</v>
      </c>
      <c r="F57" s="127" t="s">
        <v>637</v>
      </c>
      <c r="G57" s="287" t="s">
        <v>638</v>
      </c>
      <c r="H57" s="127" t="str">
        <f>+F57</f>
        <v xml:space="preserve"> บริษัท เก๊าเมืองชลขนส่ง จำกัด</v>
      </c>
      <c r="I57" s="127" t="s">
        <v>17</v>
      </c>
      <c r="J57" s="318" t="s">
        <v>639</v>
      </c>
    </row>
    <row r="58" spans="1:10" ht="21.75" x14ac:dyDescent="0.5">
      <c r="A58" s="129"/>
      <c r="B58" s="130" t="s">
        <v>640</v>
      </c>
      <c r="C58" s="131"/>
      <c r="D58" s="131"/>
      <c r="E58" s="132"/>
      <c r="F58" s="133">
        <f>+C57</f>
        <v>17000</v>
      </c>
      <c r="G58" s="288"/>
      <c r="H58" s="134">
        <f>+D57</f>
        <v>17000</v>
      </c>
      <c r="I58" s="135" t="s">
        <v>18</v>
      </c>
      <c r="J58" s="319" t="s">
        <v>632</v>
      </c>
    </row>
    <row r="59" spans="1:10" ht="21.75" x14ac:dyDescent="0.5">
      <c r="A59" s="123">
        <v>24</v>
      </c>
      <c r="B59" s="124" t="s">
        <v>641</v>
      </c>
      <c r="C59" s="142">
        <v>4000</v>
      </c>
      <c r="D59" s="142">
        <v>4000</v>
      </c>
      <c r="E59" s="149" t="s">
        <v>19</v>
      </c>
      <c r="F59" s="127" t="s">
        <v>642</v>
      </c>
      <c r="G59" s="287" t="s">
        <v>643</v>
      </c>
      <c r="H59" s="127" t="str">
        <f>+F59</f>
        <v>นางวาสนา เจริญศึกษา</v>
      </c>
      <c r="I59" s="127" t="s">
        <v>17</v>
      </c>
      <c r="J59" s="318" t="s">
        <v>644</v>
      </c>
    </row>
    <row r="60" spans="1:10" ht="21.75" x14ac:dyDescent="0.5">
      <c r="A60" s="129"/>
      <c r="B60" s="130" t="s">
        <v>645</v>
      </c>
      <c r="C60" s="131"/>
      <c r="D60" s="131"/>
      <c r="E60" s="132"/>
      <c r="F60" s="133">
        <f>+C59</f>
        <v>4000</v>
      </c>
      <c r="G60" s="288"/>
      <c r="H60" s="134">
        <v>2100</v>
      </c>
      <c r="I60" s="135" t="s">
        <v>18</v>
      </c>
      <c r="J60" s="319" t="s">
        <v>632</v>
      </c>
    </row>
    <row r="61" spans="1:10" ht="21.75" x14ac:dyDescent="0.5">
      <c r="A61" s="123">
        <v>25</v>
      </c>
      <c r="B61" s="124" t="s">
        <v>646</v>
      </c>
      <c r="C61" s="125">
        <v>2100</v>
      </c>
      <c r="D61" s="142">
        <v>2100</v>
      </c>
      <c r="E61" s="140" t="s">
        <v>19</v>
      </c>
      <c r="F61" s="127" t="s">
        <v>109</v>
      </c>
      <c r="G61" s="287" t="s">
        <v>31</v>
      </c>
      <c r="H61" s="148" t="str">
        <f>+F61</f>
        <v>บริษัท ณัฐชญา เทคโนโลยี จำกัด</v>
      </c>
      <c r="I61" s="127" t="s">
        <v>17</v>
      </c>
      <c r="J61" s="318" t="s">
        <v>647</v>
      </c>
    </row>
    <row r="62" spans="1:10" ht="21.75" x14ac:dyDescent="0.5">
      <c r="A62" s="137"/>
      <c r="B62" s="130"/>
      <c r="C62" s="141"/>
      <c r="D62" s="131"/>
      <c r="E62" s="152"/>
      <c r="F62" s="133">
        <f>+C61</f>
        <v>2100</v>
      </c>
      <c r="G62" s="288"/>
      <c r="H62" s="134">
        <f>+D61</f>
        <v>2100</v>
      </c>
      <c r="I62" s="138" t="s">
        <v>18</v>
      </c>
      <c r="J62" s="319" t="s">
        <v>648</v>
      </c>
    </row>
    <row r="63" spans="1:10" ht="21.75" x14ac:dyDescent="0.5">
      <c r="A63" s="123">
        <v>26</v>
      </c>
      <c r="B63" s="124" t="s">
        <v>649</v>
      </c>
      <c r="C63" s="142">
        <v>4250</v>
      </c>
      <c r="D63" s="142">
        <v>4250</v>
      </c>
      <c r="E63" s="126" t="s">
        <v>19</v>
      </c>
      <c r="F63" s="126" t="s">
        <v>650</v>
      </c>
      <c r="G63" s="287" t="s">
        <v>651</v>
      </c>
      <c r="H63" s="127" t="str">
        <f>+F63</f>
        <v>บริษัท ศุภกร ออโต้เซอร์วิส จำกัด</v>
      </c>
      <c r="I63" s="127" t="s">
        <v>17</v>
      </c>
      <c r="J63" s="318" t="s">
        <v>652</v>
      </c>
    </row>
    <row r="64" spans="1:10" ht="21.75" x14ac:dyDescent="0.5">
      <c r="A64" s="129"/>
      <c r="B64" s="130" t="s">
        <v>653</v>
      </c>
      <c r="C64" s="131"/>
      <c r="D64" s="131"/>
      <c r="E64" s="132"/>
      <c r="F64" s="143"/>
      <c r="G64" s="288"/>
      <c r="H64" s="134">
        <f>+D63</f>
        <v>4250</v>
      </c>
      <c r="I64" s="135" t="s">
        <v>18</v>
      </c>
      <c r="J64" s="319" t="s">
        <v>648</v>
      </c>
    </row>
    <row r="65" spans="1:10" ht="21.75" x14ac:dyDescent="0.5">
      <c r="A65" s="123">
        <v>27</v>
      </c>
      <c r="B65" s="124" t="s">
        <v>654</v>
      </c>
      <c r="C65" s="141">
        <v>834.6</v>
      </c>
      <c r="D65" s="142">
        <v>834.6</v>
      </c>
      <c r="E65" s="140" t="s">
        <v>19</v>
      </c>
      <c r="F65" s="127" t="s">
        <v>181</v>
      </c>
      <c r="G65" s="282">
        <v>3200101009235</v>
      </c>
      <c r="H65" s="127" t="str">
        <f>+F65</f>
        <v>ร้านก็อปปี้ เซนเตอร์</v>
      </c>
      <c r="I65" s="127" t="s">
        <v>17</v>
      </c>
      <c r="J65" s="318" t="s">
        <v>655</v>
      </c>
    </row>
    <row r="66" spans="1:10" ht="21.75" x14ac:dyDescent="0.5">
      <c r="A66" s="129"/>
      <c r="B66" s="130"/>
      <c r="C66" s="131"/>
      <c r="D66" s="131"/>
      <c r="E66" s="132"/>
      <c r="F66" s="143">
        <f>+C65</f>
        <v>834.6</v>
      </c>
      <c r="G66" s="283"/>
      <c r="H66" s="134">
        <f>+D65</f>
        <v>834.6</v>
      </c>
      <c r="I66" s="135" t="s">
        <v>18</v>
      </c>
      <c r="J66" s="319" t="s">
        <v>648</v>
      </c>
    </row>
    <row r="67" spans="1:10" ht="21.75" x14ac:dyDescent="0.5">
      <c r="A67" s="123">
        <v>28</v>
      </c>
      <c r="B67" s="124" t="s">
        <v>656</v>
      </c>
      <c r="C67" s="141">
        <v>27300</v>
      </c>
      <c r="D67" s="142">
        <v>27300</v>
      </c>
      <c r="E67" s="140" t="s">
        <v>19</v>
      </c>
      <c r="F67" s="127" t="s">
        <v>428</v>
      </c>
      <c r="G67" s="282">
        <v>3100902127741</v>
      </c>
      <c r="H67" s="127" t="str">
        <f>+F67</f>
        <v>ร้านระยองแอร์</v>
      </c>
      <c r="I67" s="127" t="s">
        <v>17</v>
      </c>
      <c r="J67" s="318" t="s">
        <v>657</v>
      </c>
    </row>
    <row r="68" spans="1:10" ht="21.75" x14ac:dyDescent="0.5">
      <c r="A68" s="129"/>
      <c r="B68" s="130" t="s">
        <v>658</v>
      </c>
      <c r="C68" s="131"/>
      <c r="D68" s="131"/>
      <c r="E68" s="132"/>
      <c r="F68" s="133">
        <f>+C67</f>
        <v>27300</v>
      </c>
      <c r="G68" s="283"/>
      <c r="H68" s="134">
        <f>+D67</f>
        <v>27300</v>
      </c>
      <c r="I68" s="135" t="s">
        <v>18</v>
      </c>
      <c r="J68" s="319" t="s">
        <v>659</v>
      </c>
    </row>
    <row r="69" spans="1:10" ht="21.75" x14ac:dyDescent="0.5">
      <c r="A69" s="123">
        <v>29</v>
      </c>
      <c r="B69" s="124" t="s">
        <v>660</v>
      </c>
      <c r="C69" s="125">
        <v>1890000</v>
      </c>
      <c r="D69" s="142">
        <v>1890000</v>
      </c>
      <c r="E69" s="127" t="s">
        <v>661</v>
      </c>
      <c r="F69" s="127" t="s">
        <v>662</v>
      </c>
      <c r="G69" s="287" t="s">
        <v>663</v>
      </c>
      <c r="H69" s="127" t="str">
        <f>+F69</f>
        <v>บริษัท เรนิตา อินโนเวชั่น จำกัด</v>
      </c>
      <c r="I69" s="127" t="s">
        <v>17</v>
      </c>
      <c r="J69" s="318" t="s">
        <v>664</v>
      </c>
    </row>
    <row r="70" spans="1:10" ht="21.75" x14ac:dyDescent="0.5">
      <c r="A70" s="137"/>
      <c r="B70" s="130" t="s">
        <v>665</v>
      </c>
      <c r="C70" s="141"/>
      <c r="D70" s="131"/>
      <c r="E70" s="136"/>
      <c r="F70" s="133">
        <v>1890000</v>
      </c>
      <c r="G70" s="288"/>
      <c r="H70" s="134">
        <f>+D69</f>
        <v>1890000</v>
      </c>
      <c r="I70" s="138" t="s">
        <v>666</v>
      </c>
      <c r="J70" s="319" t="s">
        <v>667</v>
      </c>
    </row>
    <row r="71" spans="1:10" ht="21.75" x14ac:dyDescent="0.5">
      <c r="A71" s="123">
        <v>30</v>
      </c>
      <c r="B71" s="124" t="s">
        <v>660</v>
      </c>
      <c r="C71" s="142">
        <v>945000</v>
      </c>
      <c r="D71" s="142">
        <v>945000</v>
      </c>
      <c r="E71" s="140" t="s">
        <v>661</v>
      </c>
      <c r="F71" s="127" t="s">
        <v>662</v>
      </c>
      <c r="G71" s="287" t="s">
        <v>663</v>
      </c>
      <c r="H71" s="127" t="str">
        <f>+F71</f>
        <v>บริษัท เรนิตา อินโนเวชั่น จำกัด</v>
      </c>
      <c r="I71" s="127" t="s">
        <v>17</v>
      </c>
      <c r="J71" s="318" t="s">
        <v>668</v>
      </c>
    </row>
    <row r="72" spans="1:10" ht="21.75" x14ac:dyDescent="0.5">
      <c r="A72" s="129"/>
      <c r="B72" s="130" t="s">
        <v>669</v>
      </c>
      <c r="C72" s="131"/>
      <c r="D72" s="131"/>
      <c r="E72" s="132"/>
      <c r="F72" s="143">
        <v>945000</v>
      </c>
      <c r="G72" s="288"/>
      <c r="H72" s="134">
        <f>+D71</f>
        <v>945000</v>
      </c>
      <c r="I72" s="135" t="s">
        <v>666</v>
      </c>
      <c r="J72" s="319" t="s">
        <v>667</v>
      </c>
    </row>
  </sheetData>
  <mergeCells count="45">
    <mergeCell ref="B29:B30"/>
    <mergeCell ref="D29:D30"/>
    <mergeCell ref="E29:E30"/>
    <mergeCell ref="I29:I30"/>
    <mergeCell ref="G71:G72"/>
    <mergeCell ref="G49:G50"/>
    <mergeCell ref="G51:G52"/>
    <mergeCell ref="G57:G58"/>
    <mergeCell ref="G59:G60"/>
    <mergeCell ref="G61:G62"/>
    <mergeCell ref="G63:G64"/>
    <mergeCell ref="A54:J54"/>
    <mergeCell ref="G65:G66"/>
    <mergeCell ref="G67:G68"/>
    <mergeCell ref="G69:G70"/>
    <mergeCell ref="G15:G16"/>
    <mergeCell ref="G17:G18"/>
    <mergeCell ref="G47:G48"/>
    <mergeCell ref="G21:G22"/>
    <mergeCell ref="G23:G24"/>
    <mergeCell ref="G25:G26"/>
    <mergeCell ref="G31:G32"/>
    <mergeCell ref="G33:G34"/>
    <mergeCell ref="G35:G36"/>
    <mergeCell ref="G37:G38"/>
    <mergeCell ref="G39:G40"/>
    <mergeCell ref="G41:G42"/>
    <mergeCell ref="G43:G44"/>
    <mergeCell ref="G45:G46"/>
    <mergeCell ref="A28:J28"/>
    <mergeCell ref="A2:J2"/>
    <mergeCell ref="B55:B56"/>
    <mergeCell ref="D55:D56"/>
    <mergeCell ref="E55:E56"/>
    <mergeCell ref="I55:I56"/>
    <mergeCell ref="G19:G20"/>
    <mergeCell ref="B3:B4"/>
    <mergeCell ref="D3:D4"/>
    <mergeCell ref="E3:E4"/>
    <mergeCell ref="I3:I4"/>
    <mergeCell ref="G5:G6"/>
    <mergeCell ref="G7:G8"/>
    <mergeCell ref="G9:G10"/>
    <mergeCell ref="G11:G12"/>
    <mergeCell ref="G13:G14"/>
  </mergeCells>
  <pageMargins left="0.22" right="0.16" top="0.25" bottom="0.16" header="0.23" footer="0.19685039370078741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B9FB-434A-4A9E-83DB-731106F69BFC}">
  <sheetPr>
    <tabColor rgb="FFC00000"/>
  </sheetPr>
  <dimension ref="A1:J50"/>
  <sheetViews>
    <sheetView view="pageBreakPreview" zoomScale="115" zoomScaleNormal="115" zoomScaleSheetLayoutView="115" workbookViewId="0">
      <selection activeCell="C8" sqref="C8"/>
    </sheetView>
  </sheetViews>
  <sheetFormatPr defaultColWidth="9" defaultRowHeight="19.5" x14ac:dyDescent="0.45"/>
  <cols>
    <col min="1" max="1" width="5" style="17" customWidth="1"/>
    <col min="2" max="2" width="25.125" style="15" customWidth="1"/>
    <col min="3" max="3" width="10" style="23" customWidth="1"/>
    <col min="4" max="4" width="10.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ht="21.75" x14ac:dyDescent="0.5">
      <c r="A1" s="315" t="s">
        <v>920</v>
      </c>
      <c r="B1" s="315"/>
      <c r="C1" s="315"/>
      <c r="D1" s="315"/>
      <c r="E1" s="315"/>
      <c r="F1" s="315"/>
      <c r="G1" s="315"/>
      <c r="H1" s="315"/>
      <c r="I1" s="315"/>
      <c r="J1" s="246" t="s">
        <v>918</v>
      </c>
    </row>
    <row r="2" spans="1:10" ht="21.75" x14ac:dyDescent="0.5">
      <c r="A2" s="296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0" x14ac:dyDescent="0.45">
      <c r="A3" s="153" t="s">
        <v>670</v>
      </c>
      <c r="B3" s="270" t="s">
        <v>3</v>
      </c>
      <c r="C3" s="4" t="s">
        <v>4</v>
      </c>
      <c r="D3" s="272" t="s">
        <v>6</v>
      </c>
      <c r="E3" s="297" t="s">
        <v>7</v>
      </c>
      <c r="F3" s="4" t="s">
        <v>8</v>
      </c>
      <c r="G3" s="272" t="s">
        <v>671</v>
      </c>
      <c r="H3" s="31" t="s">
        <v>10</v>
      </c>
      <c r="I3" s="270" t="s">
        <v>12</v>
      </c>
      <c r="J3" s="31" t="s">
        <v>13</v>
      </c>
    </row>
    <row r="4" spans="1:10" x14ac:dyDescent="0.45">
      <c r="A4" s="154"/>
      <c r="B4" s="271"/>
      <c r="C4" s="10" t="s">
        <v>5</v>
      </c>
      <c r="D4" s="273"/>
      <c r="E4" s="298"/>
      <c r="F4" s="10" t="s">
        <v>9</v>
      </c>
      <c r="G4" s="273"/>
      <c r="H4" s="93" t="s">
        <v>11</v>
      </c>
      <c r="I4" s="271"/>
      <c r="J4" s="93" t="s">
        <v>14</v>
      </c>
    </row>
    <row r="5" spans="1:10" ht="21.75" x14ac:dyDescent="0.5">
      <c r="A5" s="155">
        <v>1</v>
      </c>
      <c r="B5" s="156" t="s">
        <v>672</v>
      </c>
      <c r="C5" s="157">
        <v>14540</v>
      </c>
      <c r="D5" s="157">
        <v>14540</v>
      </c>
      <c r="E5" s="158" t="s">
        <v>19</v>
      </c>
      <c r="F5" s="159" t="s">
        <v>286</v>
      </c>
      <c r="G5" s="294" t="s">
        <v>673</v>
      </c>
      <c r="H5" s="159" t="str">
        <f>F5</f>
        <v>ร้านมณีรัตน์</v>
      </c>
      <c r="I5" s="159" t="s">
        <v>17</v>
      </c>
      <c r="J5" s="316" t="s">
        <v>674</v>
      </c>
    </row>
    <row r="6" spans="1:10" ht="21.75" x14ac:dyDescent="0.5">
      <c r="A6" s="155"/>
      <c r="B6" s="156"/>
      <c r="C6" s="160"/>
      <c r="D6" s="160"/>
      <c r="E6" s="161"/>
      <c r="F6" s="162">
        <f>+C5</f>
        <v>14540</v>
      </c>
      <c r="G6" s="295"/>
      <c r="H6" s="163">
        <f>+C5</f>
        <v>14540</v>
      </c>
      <c r="I6" s="164" t="s">
        <v>18</v>
      </c>
      <c r="J6" s="317" t="s">
        <v>675</v>
      </c>
    </row>
    <row r="7" spans="1:10" ht="21.75" x14ac:dyDescent="0.5">
      <c r="A7" s="165">
        <v>2</v>
      </c>
      <c r="B7" s="166" t="s">
        <v>676</v>
      </c>
      <c r="C7" s="157">
        <v>17300</v>
      </c>
      <c r="D7" s="157">
        <v>17300</v>
      </c>
      <c r="E7" s="158" t="s">
        <v>19</v>
      </c>
      <c r="F7" s="159" t="s">
        <v>286</v>
      </c>
      <c r="G7" s="294" t="s">
        <v>80</v>
      </c>
      <c r="H7" s="159" t="str">
        <f t="shared" ref="H7" si="0">F7</f>
        <v>ร้านมณีรัตน์</v>
      </c>
      <c r="I7" s="159" t="s">
        <v>17</v>
      </c>
      <c r="J7" s="316" t="s">
        <v>677</v>
      </c>
    </row>
    <row r="8" spans="1:10" ht="21.75" x14ac:dyDescent="0.5">
      <c r="A8" s="155"/>
      <c r="B8" s="167"/>
      <c r="C8" s="160"/>
      <c r="D8" s="160"/>
      <c r="E8" s="161"/>
      <c r="F8" s="162">
        <f>+C7</f>
        <v>17300</v>
      </c>
      <c r="G8" s="295"/>
      <c r="H8" s="163">
        <f>+C7</f>
        <v>17300</v>
      </c>
      <c r="I8" s="164" t="s">
        <v>18</v>
      </c>
      <c r="J8" s="317" t="s">
        <v>678</v>
      </c>
    </row>
    <row r="9" spans="1:10" ht="21.75" x14ac:dyDescent="0.5">
      <c r="A9" s="165">
        <v>3</v>
      </c>
      <c r="B9" s="168" t="s">
        <v>679</v>
      </c>
      <c r="C9" s="157">
        <v>1500</v>
      </c>
      <c r="D9" s="157">
        <v>1500</v>
      </c>
      <c r="E9" s="158" t="s">
        <v>19</v>
      </c>
      <c r="F9" s="159" t="s">
        <v>16</v>
      </c>
      <c r="G9" s="294" t="s">
        <v>29</v>
      </c>
      <c r="H9" s="159" t="str">
        <f t="shared" ref="H9" si="1">F9</f>
        <v>หจก.ดาวไฮเท็กซ์</v>
      </c>
      <c r="I9" s="159" t="s">
        <v>17</v>
      </c>
      <c r="J9" s="316" t="s">
        <v>680</v>
      </c>
    </row>
    <row r="10" spans="1:10" ht="21.75" x14ac:dyDescent="0.5">
      <c r="A10" s="169"/>
      <c r="B10" s="167"/>
      <c r="C10" s="160"/>
      <c r="D10" s="160"/>
      <c r="E10" s="161"/>
      <c r="F10" s="162">
        <f>+C9</f>
        <v>1500</v>
      </c>
      <c r="G10" s="295"/>
      <c r="H10" s="163">
        <f>+C9</f>
        <v>1500</v>
      </c>
      <c r="I10" s="164" t="s">
        <v>18</v>
      </c>
      <c r="J10" s="317" t="s">
        <v>681</v>
      </c>
    </row>
    <row r="11" spans="1:10" ht="21.75" x14ac:dyDescent="0.5">
      <c r="A11" s="165">
        <v>4</v>
      </c>
      <c r="B11" s="166" t="s">
        <v>682</v>
      </c>
      <c r="C11" s="157">
        <v>59500</v>
      </c>
      <c r="D11" s="157">
        <v>59500</v>
      </c>
      <c r="E11" s="158" t="s">
        <v>19</v>
      </c>
      <c r="F11" s="159" t="s">
        <v>683</v>
      </c>
      <c r="G11" s="294" t="s">
        <v>80</v>
      </c>
      <c r="H11" s="159" t="str">
        <f t="shared" ref="H11" si="2">F11</f>
        <v xml:space="preserve"> นายชัยพร มุ่งปั่นกลาง</v>
      </c>
      <c r="I11" s="159" t="s">
        <v>17</v>
      </c>
      <c r="J11" s="316" t="s">
        <v>684</v>
      </c>
    </row>
    <row r="12" spans="1:10" ht="21.75" x14ac:dyDescent="0.5">
      <c r="A12" s="155"/>
      <c r="B12" s="167" t="s">
        <v>685</v>
      </c>
      <c r="C12" s="160"/>
      <c r="D12" s="160"/>
      <c r="E12" s="161"/>
      <c r="F12" s="162">
        <f>+C11</f>
        <v>59500</v>
      </c>
      <c r="G12" s="295"/>
      <c r="H12" s="163">
        <f>+C11</f>
        <v>59500</v>
      </c>
      <c r="I12" s="164" t="s">
        <v>18</v>
      </c>
      <c r="J12" s="317" t="s">
        <v>686</v>
      </c>
    </row>
    <row r="13" spans="1:10" ht="21.75" x14ac:dyDescent="0.5">
      <c r="A13" s="165">
        <v>5</v>
      </c>
      <c r="B13" s="166" t="s">
        <v>687</v>
      </c>
      <c r="C13" s="157">
        <v>183200</v>
      </c>
      <c r="D13" s="157">
        <v>183200</v>
      </c>
      <c r="E13" s="158" t="s">
        <v>19</v>
      </c>
      <c r="F13" s="159" t="s">
        <v>683</v>
      </c>
      <c r="G13" s="294" t="s">
        <v>80</v>
      </c>
      <c r="H13" s="159" t="str">
        <f t="shared" ref="H13:H15" si="3">F13</f>
        <v xml:space="preserve"> นายชัยพร มุ่งปั่นกลาง</v>
      </c>
      <c r="I13" s="159" t="s">
        <v>17</v>
      </c>
      <c r="J13" s="316" t="s">
        <v>688</v>
      </c>
    </row>
    <row r="14" spans="1:10" ht="21.75" x14ac:dyDescent="0.5">
      <c r="A14" s="169"/>
      <c r="B14" s="170" t="s">
        <v>689</v>
      </c>
      <c r="C14" s="171"/>
      <c r="D14" s="171"/>
      <c r="E14" s="161"/>
      <c r="F14" s="162">
        <f>+C13</f>
        <v>183200</v>
      </c>
      <c r="G14" s="295"/>
      <c r="H14" s="163">
        <f>+C13</f>
        <v>183200</v>
      </c>
      <c r="I14" s="164" t="s">
        <v>18</v>
      </c>
      <c r="J14" s="317" t="s">
        <v>686</v>
      </c>
    </row>
    <row r="15" spans="1:10" ht="21.75" x14ac:dyDescent="0.5">
      <c r="A15" s="165">
        <v>6</v>
      </c>
      <c r="B15" s="168" t="s">
        <v>682</v>
      </c>
      <c r="C15" s="157">
        <v>49500</v>
      </c>
      <c r="D15" s="157">
        <v>49500</v>
      </c>
      <c r="E15" s="158" t="s">
        <v>19</v>
      </c>
      <c r="F15" s="159" t="s">
        <v>683</v>
      </c>
      <c r="G15" s="294" t="s">
        <v>80</v>
      </c>
      <c r="H15" s="159" t="str">
        <f t="shared" si="3"/>
        <v xml:space="preserve"> นายชัยพร มุ่งปั่นกลาง</v>
      </c>
      <c r="I15" s="159" t="s">
        <v>17</v>
      </c>
      <c r="J15" s="316" t="s">
        <v>690</v>
      </c>
    </row>
    <row r="16" spans="1:10" ht="21.75" x14ac:dyDescent="0.5">
      <c r="A16" s="169"/>
      <c r="B16" s="167" t="s">
        <v>691</v>
      </c>
      <c r="C16" s="171"/>
      <c r="D16" s="171"/>
      <c r="E16" s="161"/>
      <c r="F16" s="162">
        <f>+C15</f>
        <v>49500</v>
      </c>
      <c r="G16" s="295"/>
      <c r="H16" s="163">
        <f>+C15</f>
        <v>49500</v>
      </c>
      <c r="I16" s="164" t="s">
        <v>18</v>
      </c>
      <c r="J16" s="317" t="s">
        <v>686</v>
      </c>
    </row>
    <row r="17" spans="1:10" ht="21.75" x14ac:dyDescent="0.5">
      <c r="A17" s="165">
        <v>7</v>
      </c>
      <c r="B17" s="168" t="s">
        <v>692</v>
      </c>
      <c r="C17" s="172">
        <v>800</v>
      </c>
      <c r="D17" s="172">
        <v>800</v>
      </c>
      <c r="E17" s="158" t="s">
        <v>19</v>
      </c>
      <c r="F17" s="159" t="s">
        <v>693</v>
      </c>
      <c r="G17" s="294" t="s">
        <v>694</v>
      </c>
      <c r="H17" s="159" t="str">
        <f t="shared" ref="H17" si="4">F17</f>
        <v>บริษัท ณัฐชญา เทคโนโลยี</v>
      </c>
      <c r="I17" s="159" t="s">
        <v>17</v>
      </c>
      <c r="J17" s="316" t="s">
        <v>695</v>
      </c>
    </row>
    <row r="18" spans="1:10" ht="21.75" x14ac:dyDescent="0.5">
      <c r="A18" s="169"/>
      <c r="B18" s="167"/>
      <c r="C18" s="171"/>
      <c r="D18" s="171"/>
      <c r="E18" s="161"/>
      <c r="F18" s="162">
        <f>+C17</f>
        <v>800</v>
      </c>
      <c r="G18" s="295"/>
      <c r="H18" s="163">
        <f>+C17</f>
        <v>800</v>
      </c>
      <c r="I18" s="164" t="s">
        <v>18</v>
      </c>
      <c r="J18" s="317" t="s">
        <v>686</v>
      </c>
    </row>
    <row r="19" spans="1:10" ht="21.75" x14ac:dyDescent="0.5">
      <c r="A19" s="165">
        <v>8</v>
      </c>
      <c r="B19" s="166" t="s">
        <v>696</v>
      </c>
      <c r="C19" s="157">
        <v>15000</v>
      </c>
      <c r="D19" s="157">
        <v>8768.2199999999993</v>
      </c>
      <c r="E19" s="158" t="s">
        <v>19</v>
      </c>
      <c r="F19" s="159" t="s">
        <v>187</v>
      </c>
      <c r="G19" s="294" t="s">
        <v>156</v>
      </c>
      <c r="H19" s="159" t="str">
        <f>F19</f>
        <v>บริษัท โตโยต้าพาวิลเลี่ยน</v>
      </c>
      <c r="I19" s="159" t="s">
        <v>17</v>
      </c>
      <c r="J19" s="316" t="s">
        <v>697</v>
      </c>
    </row>
    <row r="20" spans="1:10" ht="21.75" x14ac:dyDescent="0.5">
      <c r="A20" s="169"/>
      <c r="B20" s="156" t="s">
        <v>698</v>
      </c>
      <c r="C20" s="160"/>
      <c r="D20" s="160"/>
      <c r="E20" s="161"/>
      <c r="F20" s="162">
        <f>+C19</f>
        <v>15000</v>
      </c>
      <c r="G20" s="295"/>
      <c r="H20" s="163">
        <f>+D19</f>
        <v>8768.2199999999993</v>
      </c>
      <c r="I20" s="164" t="s">
        <v>18</v>
      </c>
      <c r="J20" s="317" t="s">
        <v>699</v>
      </c>
    </row>
    <row r="21" spans="1:10" ht="21.75" x14ac:dyDescent="0.5">
      <c r="A21" s="165">
        <v>9</v>
      </c>
      <c r="B21" s="168" t="s">
        <v>700</v>
      </c>
      <c r="C21" s="157">
        <v>22000</v>
      </c>
      <c r="D21" s="157">
        <v>22000</v>
      </c>
      <c r="E21" s="158" t="s">
        <v>19</v>
      </c>
      <c r="F21" s="159" t="s">
        <v>701</v>
      </c>
      <c r="G21" s="294" t="s">
        <v>651</v>
      </c>
      <c r="H21" s="159" t="str">
        <f t="shared" ref="H21" si="5">F21</f>
        <v>บริษัท ศุภกร ออโต้เซอร์วิส</v>
      </c>
      <c r="I21" s="159" t="s">
        <v>17</v>
      </c>
      <c r="J21" s="316" t="s">
        <v>702</v>
      </c>
    </row>
    <row r="22" spans="1:10" ht="21.75" x14ac:dyDescent="0.5">
      <c r="A22" s="169"/>
      <c r="B22" s="167" t="s">
        <v>703</v>
      </c>
      <c r="C22" s="160"/>
      <c r="D22" s="160"/>
      <c r="E22" s="161"/>
      <c r="F22" s="162">
        <f>+C21</f>
        <v>22000</v>
      </c>
      <c r="G22" s="295"/>
      <c r="H22" s="163">
        <f>+C21</f>
        <v>22000</v>
      </c>
      <c r="I22" s="164" t="s">
        <v>18</v>
      </c>
      <c r="J22" s="317" t="s">
        <v>699</v>
      </c>
    </row>
    <row r="23" spans="1:10" ht="21.75" x14ac:dyDescent="0.5">
      <c r="A23" s="165">
        <v>10</v>
      </c>
      <c r="B23" s="156" t="s">
        <v>704</v>
      </c>
      <c r="C23" s="157">
        <v>10000</v>
      </c>
      <c r="D23" s="157">
        <v>10000</v>
      </c>
      <c r="E23" s="158" t="str">
        <f>+E21</f>
        <v>เฉพาะเจาะจง</v>
      </c>
      <c r="F23" s="159" t="s">
        <v>705</v>
      </c>
      <c r="G23" s="294" t="s">
        <v>706</v>
      </c>
      <c r="H23" s="159" t="str">
        <f t="shared" ref="H23:H31" si="6">+F23</f>
        <v>นายทวีศักดิ์ มากทวี</v>
      </c>
      <c r="I23" s="159" t="s">
        <v>17</v>
      </c>
      <c r="J23" s="316" t="s">
        <v>707</v>
      </c>
    </row>
    <row r="24" spans="1:10" ht="21.75" x14ac:dyDescent="0.5">
      <c r="A24" s="155"/>
      <c r="B24" s="156" t="s">
        <v>708</v>
      </c>
      <c r="C24" s="160"/>
      <c r="D24" s="160"/>
      <c r="E24" s="322"/>
      <c r="F24" s="323">
        <f>+C23</f>
        <v>10000</v>
      </c>
      <c r="G24" s="295"/>
      <c r="H24" s="325">
        <f>+C23</f>
        <v>10000</v>
      </c>
      <c r="I24" s="164" t="s">
        <v>18</v>
      </c>
      <c r="J24" s="316" t="s">
        <v>709</v>
      </c>
    </row>
    <row r="25" spans="1:10" ht="21.75" x14ac:dyDescent="0.5">
      <c r="A25" s="165">
        <v>11</v>
      </c>
      <c r="B25" s="168" t="s">
        <v>710</v>
      </c>
      <c r="C25" s="157">
        <v>46500</v>
      </c>
      <c r="D25" s="157">
        <v>46500</v>
      </c>
      <c r="E25" s="173" t="str">
        <f>+E23</f>
        <v>เฉพาะเจาะจง</v>
      </c>
      <c r="F25" s="159" t="s">
        <v>51</v>
      </c>
      <c r="G25" s="324" t="s">
        <v>162</v>
      </c>
      <c r="H25" s="159" t="str">
        <f t="shared" si="6"/>
        <v>นายวัชรชัย เจริญมนต์</v>
      </c>
      <c r="I25" s="159" t="s">
        <v>17</v>
      </c>
      <c r="J25" s="177" t="s">
        <v>711</v>
      </c>
    </row>
    <row r="26" spans="1:10" ht="21.75" x14ac:dyDescent="0.5">
      <c r="A26" s="169"/>
      <c r="B26" s="170" t="s">
        <v>708</v>
      </c>
      <c r="C26" s="171"/>
      <c r="D26" s="171"/>
      <c r="E26" s="161"/>
      <c r="F26" s="162">
        <f>+C25</f>
        <v>46500</v>
      </c>
      <c r="G26" s="324"/>
      <c r="H26" s="163">
        <f>+C25</f>
        <v>46500</v>
      </c>
      <c r="I26" s="175" t="s">
        <v>18</v>
      </c>
      <c r="J26" s="317" t="s">
        <v>709</v>
      </c>
    </row>
    <row r="27" spans="1:10" ht="21.75" x14ac:dyDescent="0.5">
      <c r="A27" s="315" t="s">
        <v>920</v>
      </c>
      <c r="B27" s="315"/>
      <c r="C27" s="315"/>
      <c r="D27" s="315"/>
      <c r="E27" s="315"/>
      <c r="F27" s="315"/>
      <c r="G27" s="315"/>
      <c r="H27" s="315"/>
      <c r="I27" s="315"/>
      <c r="J27" s="246" t="s">
        <v>918</v>
      </c>
    </row>
    <row r="28" spans="1:10" ht="21.75" x14ac:dyDescent="0.5">
      <c r="A28" s="296" t="s">
        <v>0</v>
      </c>
      <c r="B28" s="296"/>
      <c r="C28" s="296"/>
      <c r="D28" s="296"/>
      <c r="E28" s="296"/>
      <c r="F28" s="296"/>
      <c r="G28" s="296"/>
      <c r="H28" s="296"/>
      <c r="I28" s="296"/>
      <c r="J28" s="296"/>
    </row>
    <row r="29" spans="1:10" x14ac:dyDescent="0.45">
      <c r="A29" s="153" t="s">
        <v>670</v>
      </c>
      <c r="B29" s="270" t="s">
        <v>3</v>
      </c>
      <c r="C29" s="4" t="s">
        <v>4</v>
      </c>
      <c r="D29" s="272" t="s">
        <v>6</v>
      </c>
      <c r="E29" s="297" t="s">
        <v>7</v>
      </c>
      <c r="F29" s="4" t="s">
        <v>8</v>
      </c>
      <c r="G29" s="272" t="s">
        <v>671</v>
      </c>
      <c r="H29" s="31" t="s">
        <v>10</v>
      </c>
      <c r="I29" s="270" t="s">
        <v>12</v>
      </c>
      <c r="J29" s="31" t="s">
        <v>13</v>
      </c>
    </row>
    <row r="30" spans="1:10" x14ac:dyDescent="0.45">
      <c r="A30" s="154"/>
      <c r="B30" s="271"/>
      <c r="C30" s="10" t="s">
        <v>5</v>
      </c>
      <c r="D30" s="273"/>
      <c r="E30" s="298"/>
      <c r="F30" s="10" t="s">
        <v>9</v>
      </c>
      <c r="G30" s="273"/>
      <c r="H30" s="93" t="s">
        <v>11</v>
      </c>
      <c r="I30" s="271"/>
      <c r="J30" s="93" t="s">
        <v>14</v>
      </c>
    </row>
    <row r="31" spans="1:10" ht="21.75" x14ac:dyDescent="0.5">
      <c r="A31" s="165">
        <v>12</v>
      </c>
      <c r="B31" s="166" t="s">
        <v>547</v>
      </c>
      <c r="C31" s="157">
        <v>24170</v>
      </c>
      <c r="D31" s="157">
        <v>24170</v>
      </c>
      <c r="E31" s="173" t="str">
        <f>+E23</f>
        <v>เฉพาะเจาะจง</v>
      </c>
      <c r="F31" s="174" t="s">
        <v>712</v>
      </c>
      <c r="G31" s="294" t="s">
        <v>713</v>
      </c>
      <c r="H31" s="159" t="str">
        <f t="shared" si="6"/>
        <v>นายธีรวุฒิ บุรีวงค์</v>
      </c>
      <c r="I31" s="159" t="s">
        <v>17</v>
      </c>
      <c r="J31" s="316" t="s">
        <v>714</v>
      </c>
    </row>
    <row r="32" spans="1:10" ht="21.75" x14ac:dyDescent="0.5">
      <c r="A32" s="169"/>
      <c r="B32" s="170" t="s">
        <v>708</v>
      </c>
      <c r="C32" s="171"/>
      <c r="D32" s="171"/>
      <c r="E32" s="161"/>
      <c r="F32" s="162">
        <f>+C31</f>
        <v>24170</v>
      </c>
      <c r="G32" s="295"/>
      <c r="H32" s="163">
        <f>+C31</f>
        <v>24170</v>
      </c>
      <c r="I32" s="175" t="s">
        <v>18</v>
      </c>
      <c r="J32" s="317" t="s">
        <v>709</v>
      </c>
    </row>
    <row r="33" spans="1:10" ht="21.75" x14ac:dyDescent="0.5">
      <c r="A33" s="165">
        <v>13</v>
      </c>
      <c r="B33" s="156" t="s">
        <v>715</v>
      </c>
      <c r="C33" s="157">
        <v>577.79999999999995</v>
      </c>
      <c r="D33" s="157">
        <v>577.79999999999995</v>
      </c>
      <c r="E33" s="158" t="str">
        <f>+E31</f>
        <v>เฉพาะเจาะจง</v>
      </c>
      <c r="F33" s="176" t="s">
        <v>168</v>
      </c>
      <c r="G33" s="299" t="s">
        <v>716</v>
      </c>
      <c r="H33" s="159" t="str">
        <f t="shared" ref="H33:H35" si="7">+F33</f>
        <v>บริษัท หมิงฮัน</v>
      </c>
      <c r="I33" s="159" t="s">
        <v>17</v>
      </c>
      <c r="J33" s="316" t="s">
        <v>717</v>
      </c>
    </row>
    <row r="34" spans="1:10" ht="21.75" x14ac:dyDescent="0.5">
      <c r="A34" s="169"/>
      <c r="B34" s="156"/>
      <c r="C34" s="160"/>
      <c r="D34" s="160"/>
      <c r="E34" s="161"/>
      <c r="F34" s="162">
        <f>+C33</f>
        <v>577.79999999999995</v>
      </c>
      <c r="G34" s="300"/>
      <c r="H34" s="163">
        <f>+C33</f>
        <v>577.79999999999995</v>
      </c>
      <c r="I34" s="164" t="s">
        <v>18</v>
      </c>
      <c r="J34" s="317" t="s">
        <v>709</v>
      </c>
    </row>
    <row r="35" spans="1:10" ht="21.75" x14ac:dyDescent="0.5">
      <c r="A35" s="165">
        <v>14</v>
      </c>
      <c r="B35" s="168" t="s">
        <v>196</v>
      </c>
      <c r="C35" s="157">
        <v>1120</v>
      </c>
      <c r="D35" s="157">
        <v>1120</v>
      </c>
      <c r="E35" s="173" t="str">
        <f>+E33</f>
        <v>เฉพาะเจาะจง</v>
      </c>
      <c r="F35" s="177" t="s">
        <v>718</v>
      </c>
      <c r="G35" s="294" t="s">
        <v>719</v>
      </c>
      <c r="H35" s="159" t="str">
        <f t="shared" si="7"/>
        <v>นางสาวภัททิชา โบสถ์พราหม</v>
      </c>
      <c r="I35" s="159" t="s">
        <v>17</v>
      </c>
      <c r="J35" s="316" t="s">
        <v>720</v>
      </c>
    </row>
    <row r="36" spans="1:10" ht="21.75" x14ac:dyDescent="0.5">
      <c r="A36" s="169"/>
      <c r="B36" s="167" t="s">
        <v>721</v>
      </c>
      <c r="C36" s="171"/>
      <c r="D36" s="171"/>
      <c r="E36" s="161"/>
      <c r="F36" s="162">
        <f>+C35</f>
        <v>1120</v>
      </c>
      <c r="G36" s="295"/>
      <c r="H36" s="163">
        <f>+C35</f>
        <v>1120</v>
      </c>
      <c r="I36" s="175" t="s">
        <v>18</v>
      </c>
      <c r="J36" s="317" t="s">
        <v>709</v>
      </c>
    </row>
    <row r="37" spans="1:10" ht="21.75" x14ac:dyDescent="0.5">
      <c r="A37" s="165">
        <v>15</v>
      </c>
      <c r="B37" s="156" t="s">
        <v>547</v>
      </c>
      <c r="C37" s="157">
        <v>385.2</v>
      </c>
      <c r="D37" s="157">
        <v>385.2</v>
      </c>
      <c r="E37" s="178" t="s">
        <v>19</v>
      </c>
      <c r="F37" s="176" t="s">
        <v>168</v>
      </c>
      <c r="G37" s="299" t="s">
        <v>716</v>
      </c>
      <c r="H37" s="159" t="str">
        <f t="shared" ref="H37" si="8">F37</f>
        <v>บริษัท หมิงฮัน</v>
      </c>
      <c r="I37" s="159" t="s">
        <v>17</v>
      </c>
      <c r="J37" s="316" t="s">
        <v>722</v>
      </c>
    </row>
    <row r="38" spans="1:10" ht="21.75" x14ac:dyDescent="0.5">
      <c r="A38" s="169"/>
      <c r="B38" s="156" t="s">
        <v>723</v>
      </c>
      <c r="C38" s="160"/>
      <c r="D38" s="160"/>
      <c r="E38" s="179"/>
      <c r="F38" s="162">
        <f>+C37</f>
        <v>385.2</v>
      </c>
      <c r="G38" s="300"/>
      <c r="H38" s="163">
        <f>+C37</f>
        <v>385.2</v>
      </c>
      <c r="I38" s="164" t="s">
        <v>18</v>
      </c>
      <c r="J38" s="317" t="s">
        <v>709</v>
      </c>
    </row>
    <row r="39" spans="1:10" ht="21.75" x14ac:dyDescent="0.5">
      <c r="A39" s="165">
        <v>16</v>
      </c>
      <c r="B39" s="168" t="s">
        <v>724</v>
      </c>
      <c r="C39" s="157">
        <v>2400</v>
      </c>
      <c r="D39" s="157">
        <v>2400</v>
      </c>
      <c r="E39" s="178" t="s">
        <v>19</v>
      </c>
      <c r="F39" s="159" t="s">
        <v>693</v>
      </c>
      <c r="G39" s="294" t="s">
        <v>694</v>
      </c>
      <c r="H39" s="159" t="str">
        <f t="shared" ref="H39" si="9">F39</f>
        <v>บริษัท ณัฐชญา เทคโนโลยี</v>
      </c>
      <c r="I39" s="159" t="s">
        <v>17</v>
      </c>
      <c r="J39" s="316" t="s">
        <v>725</v>
      </c>
    </row>
    <row r="40" spans="1:10" ht="21.75" x14ac:dyDescent="0.5">
      <c r="A40" s="169"/>
      <c r="B40" s="167" t="s">
        <v>726</v>
      </c>
      <c r="C40" s="160"/>
      <c r="D40" s="160"/>
      <c r="E40" s="179"/>
      <c r="F40" s="162">
        <f>+C39</f>
        <v>2400</v>
      </c>
      <c r="G40" s="295"/>
      <c r="H40" s="163">
        <f>+C39</f>
        <v>2400</v>
      </c>
      <c r="I40" s="164" t="s">
        <v>18</v>
      </c>
      <c r="J40" s="317" t="s">
        <v>727</v>
      </c>
    </row>
    <row r="41" spans="1:10" ht="21.75" x14ac:dyDescent="0.5">
      <c r="A41" s="165">
        <v>17</v>
      </c>
      <c r="B41" s="168" t="s">
        <v>728</v>
      </c>
      <c r="C41" s="157">
        <v>706.2</v>
      </c>
      <c r="D41" s="157">
        <v>706.2</v>
      </c>
      <c r="E41" s="178" t="str">
        <f>+E39</f>
        <v>เฉพาะเจาะจง</v>
      </c>
      <c r="F41" s="159" t="s">
        <v>507</v>
      </c>
      <c r="G41" s="294" t="s">
        <v>729</v>
      </c>
      <c r="H41" s="159" t="str">
        <f t="shared" ref="H41" si="10">+F41</f>
        <v xml:space="preserve"> ร้านก็อปปี้ เซนเตอร์</v>
      </c>
      <c r="I41" s="159" t="s">
        <v>17</v>
      </c>
      <c r="J41" s="316" t="s">
        <v>730</v>
      </c>
    </row>
    <row r="42" spans="1:10" ht="21.75" x14ac:dyDescent="0.5">
      <c r="A42" s="169"/>
      <c r="B42" s="156"/>
      <c r="C42" s="171"/>
      <c r="D42" s="171"/>
      <c r="E42" s="179"/>
      <c r="F42" s="162">
        <f>+C41</f>
        <v>706.2</v>
      </c>
      <c r="G42" s="295"/>
      <c r="H42" s="163">
        <f>+C41</f>
        <v>706.2</v>
      </c>
      <c r="I42" s="175" t="s">
        <v>18</v>
      </c>
      <c r="J42" s="317" t="s">
        <v>727</v>
      </c>
    </row>
    <row r="43" spans="1:10" ht="21.75" x14ac:dyDescent="0.5">
      <c r="A43" s="165">
        <v>18</v>
      </c>
      <c r="B43" s="168" t="s">
        <v>731</v>
      </c>
      <c r="C43" s="172">
        <v>2728.5</v>
      </c>
      <c r="D43" s="172">
        <v>2728.5</v>
      </c>
      <c r="E43" s="178" t="str">
        <f>+E41</f>
        <v>เฉพาะเจาะจง</v>
      </c>
      <c r="F43" s="159" t="s">
        <v>507</v>
      </c>
      <c r="G43" s="294" t="s">
        <v>729</v>
      </c>
      <c r="H43" s="159" t="str">
        <f t="shared" ref="H43:H49" si="11">+F43</f>
        <v xml:space="preserve"> ร้านก็อปปี้ เซนเตอร์</v>
      </c>
      <c r="I43" s="159" t="s">
        <v>17</v>
      </c>
      <c r="J43" s="316" t="s">
        <v>732</v>
      </c>
    </row>
    <row r="44" spans="1:10" ht="21.75" x14ac:dyDescent="0.5">
      <c r="A44" s="169"/>
      <c r="B44" s="130"/>
      <c r="C44" s="180"/>
      <c r="D44" s="180"/>
      <c r="E44" s="179"/>
      <c r="F44" s="162">
        <f>+C43</f>
        <v>2728.5</v>
      </c>
      <c r="G44" s="295"/>
      <c r="H44" s="163">
        <f>+C43</f>
        <v>2728.5</v>
      </c>
      <c r="I44" s="175" t="s">
        <v>18</v>
      </c>
      <c r="J44" s="317" t="s">
        <v>727</v>
      </c>
    </row>
    <row r="45" spans="1:10" ht="21.75" x14ac:dyDescent="0.5">
      <c r="A45" s="165">
        <v>19</v>
      </c>
      <c r="B45" s="124" t="s">
        <v>733</v>
      </c>
      <c r="C45" s="172">
        <v>31500</v>
      </c>
      <c r="D45" s="172">
        <v>31500</v>
      </c>
      <c r="E45" s="178" t="str">
        <f t="shared" ref="E45" si="12">+E43</f>
        <v>เฉพาะเจาะจง</v>
      </c>
      <c r="F45" s="159" t="s">
        <v>49</v>
      </c>
      <c r="G45" s="294" t="s">
        <v>198</v>
      </c>
      <c r="H45" s="159" t="str">
        <f t="shared" si="11"/>
        <v>นางสวรส ธรรมสุนทร</v>
      </c>
      <c r="I45" s="159" t="s">
        <v>17</v>
      </c>
      <c r="J45" s="316" t="s">
        <v>734</v>
      </c>
    </row>
    <row r="46" spans="1:10" ht="21.75" x14ac:dyDescent="0.5">
      <c r="A46" s="169"/>
      <c r="B46" s="130" t="s">
        <v>735</v>
      </c>
      <c r="C46" s="180"/>
      <c r="D46" s="180"/>
      <c r="E46" s="179"/>
      <c r="F46" s="162">
        <f>+C45</f>
        <v>31500</v>
      </c>
      <c r="G46" s="295"/>
      <c r="H46" s="163">
        <f>+C45</f>
        <v>31500</v>
      </c>
      <c r="I46" s="175" t="s">
        <v>18</v>
      </c>
      <c r="J46" s="317" t="s">
        <v>736</v>
      </c>
    </row>
    <row r="47" spans="1:10" ht="21.75" x14ac:dyDescent="0.5">
      <c r="A47" s="165">
        <v>20</v>
      </c>
      <c r="B47" s="124" t="s">
        <v>196</v>
      </c>
      <c r="C47" s="172">
        <v>1225</v>
      </c>
      <c r="D47" s="172">
        <v>1225</v>
      </c>
      <c r="E47" s="178" t="str">
        <f t="shared" ref="E47" si="13">+E45</f>
        <v>เฉพาะเจาะจง</v>
      </c>
      <c r="F47" s="177" t="s">
        <v>718</v>
      </c>
      <c r="G47" s="294" t="s">
        <v>737</v>
      </c>
      <c r="H47" s="159" t="str">
        <f t="shared" si="11"/>
        <v>นางสาวภัททิชา โบสถ์พราหม</v>
      </c>
      <c r="I47" s="159" t="s">
        <v>17</v>
      </c>
      <c r="J47" s="316" t="s">
        <v>738</v>
      </c>
    </row>
    <row r="48" spans="1:10" ht="21.75" x14ac:dyDescent="0.5">
      <c r="A48" s="169"/>
      <c r="B48" s="130" t="s">
        <v>739</v>
      </c>
      <c r="C48" s="180"/>
      <c r="D48" s="180"/>
      <c r="E48" s="179"/>
      <c r="F48" s="162">
        <f>+C47</f>
        <v>1225</v>
      </c>
      <c r="G48" s="295"/>
      <c r="H48" s="163">
        <f>+C47</f>
        <v>1225</v>
      </c>
      <c r="I48" s="175" t="s">
        <v>18</v>
      </c>
      <c r="J48" s="317" t="s">
        <v>736</v>
      </c>
    </row>
    <row r="49" spans="1:10" ht="21.75" x14ac:dyDescent="0.5">
      <c r="A49" s="165">
        <v>21</v>
      </c>
      <c r="B49" s="124" t="s">
        <v>740</v>
      </c>
      <c r="C49" s="172">
        <v>18000</v>
      </c>
      <c r="D49" s="172">
        <v>18000</v>
      </c>
      <c r="E49" s="178" t="str">
        <f t="shared" ref="E49" si="14">+E47</f>
        <v>เฉพาะเจาะจง</v>
      </c>
      <c r="F49" s="159" t="s">
        <v>741</v>
      </c>
      <c r="G49" s="294" t="s">
        <v>742</v>
      </c>
      <c r="H49" s="159" t="str">
        <f t="shared" si="11"/>
        <v>นายโสรส สอาดรัตน์</v>
      </c>
      <c r="I49" s="159" t="s">
        <v>17</v>
      </c>
      <c r="J49" s="316" t="s">
        <v>743</v>
      </c>
    </row>
    <row r="50" spans="1:10" ht="21.75" x14ac:dyDescent="0.5">
      <c r="A50" s="169"/>
      <c r="B50" s="130"/>
      <c r="C50" s="171"/>
      <c r="D50" s="171"/>
      <c r="E50" s="179"/>
      <c r="F50" s="162">
        <f>+C49</f>
        <v>18000</v>
      </c>
      <c r="G50" s="295"/>
      <c r="H50" s="163">
        <f>+C49</f>
        <v>18000</v>
      </c>
      <c r="I50" s="175" t="s">
        <v>18</v>
      </c>
      <c r="J50" s="317" t="s">
        <v>736</v>
      </c>
    </row>
  </sheetData>
  <mergeCells count="33">
    <mergeCell ref="G49:G50"/>
    <mergeCell ref="A28:J28"/>
    <mergeCell ref="B29:B30"/>
    <mergeCell ref="D29:D30"/>
    <mergeCell ref="E29:E30"/>
    <mergeCell ref="I29:I30"/>
    <mergeCell ref="G33:G34"/>
    <mergeCell ref="G35:G36"/>
    <mergeCell ref="G37:G38"/>
    <mergeCell ref="G39:G40"/>
    <mergeCell ref="G41:G42"/>
    <mergeCell ref="G43:G44"/>
    <mergeCell ref="G31:G32"/>
    <mergeCell ref="G21:G22"/>
    <mergeCell ref="G23:G24"/>
    <mergeCell ref="G25:G26"/>
    <mergeCell ref="G45:G46"/>
    <mergeCell ref="G47:G48"/>
    <mergeCell ref="G29:G30"/>
    <mergeCell ref="G17:G18"/>
    <mergeCell ref="G19:G20"/>
    <mergeCell ref="G15:G16"/>
    <mergeCell ref="A2:J2"/>
    <mergeCell ref="B3:B4"/>
    <mergeCell ref="D3:D4"/>
    <mergeCell ref="E3:E4"/>
    <mergeCell ref="G3:G4"/>
    <mergeCell ref="I3:I4"/>
    <mergeCell ref="G5:G6"/>
    <mergeCell ref="G7:G8"/>
    <mergeCell ref="G9:G10"/>
    <mergeCell ref="G11:G12"/>
    <mergeCell ref="G13:G14"/>
  </mergeCells>
  <pageMargins left="0.22" right="0.16" top="0.25" bottom="0.16" header="0.23" footer="0.19685039370078741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09B4-642C-48D5-8CF9-CEAA5AF01B8B}">
  <sheetPr>
    <tabColor rgb="FFC00000"/>
  </sheetPr>
  <dimension ref="A1:J129"/>
  <sheetViews>
    <sheetView view="pageBreakPreview" zoomScale="115" zoomScaleNormal="115" zoomScaleSheetLayoutView="115" workbookViewId="0">
      <selection activeCell="G5" sqref="G5:G6"/>
    </sheetView>
  </sheetViews>
  <sheetFormatPr defaultColWidth="9" defaultRowHeight="19.5" x14ac:dyDescent="0.45"/>
  <cols>
    <col min="1" max="1" width="5" style="17" customWidth="1"/>
    <col min="2" max="2" width="25.5" style="15" customWidth="1"/>
    <col min="3" max="3" width="10" style="23" customWidth="1"/>
    <col min="4" max="4" width="10.125" style="23" customWidth="1"/>
    <col min="5" max="5" width="8.375" style="17" customWidth="1"/>
    <col min="6" max="6" width="15.5" style="24" customWidth="1"/>
    <col min="7" max="7" width="13.125" style="25" customWidth="1"/>
    <col min="8" max="8" width="16.25" style="1" customWidth="1"/>
    <col min="9" max="9" width="16.625" style="17" customWidth="1"/>
    <col min="10" max="10" width="14.75" style="22" customWidth="1"/>
    <col min="11" max="11" width="6.375" style="1" customWidth="1"/>
    <col min="12" max="12" width="15.375" style="1" customWidth="1"/>
    <col min="13" max="16384" width="9" style="1"/>
  </cols>
  <sheetData>
    <row r="1" spans="1:10" x14ac:dyDescent="0.45">
      <c r="A1" s="314" t="s">
        <v>919</v>
      </c>
      <c r="B1" s="314"/>
      <c r="C1" s="314"/>
      <c r="D1" s="314"/>
      <c r="E1" s="314"/>
      <c r="F1" s="314"/>
      <c r="G1" s="314"/>
      <c r="H1" s="314"/>
      <c r="I1" s="314"/>
      <c r="J1" s="248" t="s">
        <v>918</v>
      </c>
    </row>
    <row r="2" spans="1:10" x14ac:dyDescent="0.45">
      <c r="A2" s="302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0" x14ac:dyDescent="0.45">
      <c r="A3" s="183" t="s">
        <v>1</v>
      </c>
      <c r="B3" s="303" t="s">
        <v>3</v>
      </c>
      <c r="C3" s="184" t="s">
        <v>4</v>
      </c>
      <c r="D3" s="305" t="s">
        <v>6</v>
      </c>
      <c r="E3" s="307" t="s">
        <v>7</v>
      </c>
      <c r="F3" s="184" t="s">
        <v>8</v>
      </c>
      <c r="G3" s="305" t="s">
        <v>744</v>
      </c>
      <c r="H3" s="185" t="s">
        <v>10</v>
      </c>
      <c r="I3" s="303" t="s">
        <v>12</v>
      </c>
      <c r="J3" s="185" t="s">
        <v>13</v>
      </c>
    </row>
    <row r="4" spans="1:10" x14ac:dyDescent="0.45">
      <c r="A4" s="186" t="s">
        <v>2</v>
      </c>
      <c r="B4" s="304"/>
      <c r="C4" s="187" t="s">
        <v>5</v>
      </c>
      <c r="D4" s="306"/>
      <c r="E4" s="308"/>
      <c r="F4" s="187" t="s">
        <v>9</v>
      </c>
      <c r="G4" s="306"/>
      <c r="H4" s="188" t="s">
        <v>11</v>
      </c>
      <c r="I4" s="304"/>
      <c r="J4" s="188" t="s">
        <v>14</v>
      </c>
    </row>
    <row r="5" spans="1:10" x14ac:dyDescent="0.45">
      <c r="A5" s="189">
        <v>1</v>
      </c>
      <c r="B5" s="190" t="s">
        <v>745</v>
      </c>
      <c r="C5" s="191">
        <v>104000</v>
      </c>
      <c r="D5" s="192">
        <v>104000</v>
      </c>
      <c r="E5" s="193" t="s">
        <v>19</v>
      </c>
      <c r="F5" s="194" t="s">
        <v>746</v>
      </c>
      <c r="G5" s="312">
        <v>3219900050439</v>
      </c>
      <c r="H5" s="194" t="str">
        <f>+F5</f>
        <v>โชว์รูมเจริญศรีเฟอร์นิเจอร์</v>
      </c>
      <c r="I5" s="194" t="s">
        <v>17</v>
      </c>
      <c r="J5" s="196" t="s">
        <v>747</v>
      </c>
    </row>
    <row r="6" spans="1:10" x14ac:dyDescent="0.45">
      <c r="A6" s="197"/>
      <c r="B6" s="198" t="s">
        <v>748</v>
      </c>
      <c r="C6" s="199"/>
      <c r="D6" s="200"/>
      <c r="E6" s="201"/>
      <c r="F6" s="202">
        <f>+C5</f>
        <v>104000</v>
      </c>
      <c r="G6" s="313"/>
      <c r="H6" s="204">
        <f>+C5</f>
        <v>104000</v>
      </c>
      <c r="I6" s="205" t="s">
        <v>18</v>
      </c>
      <c r="J6" s="197" t="s">
        <v>749</v>
      </c>
    </row>
    <row r="7" spans="1:10" x14ac:dyDescent="0.45">
      <c r="A7" s="189">
        <v>2</v>
      </c>
      <c r="B7" s="190" t="s">
        <v>750</v>
      </c>
      <c r="C7" s="191">
        <v>12185</v>
      </c>
      <c r="D7" s="192">
        <v>12185</v>
      </c>
      <c r="E7" s="193" t="s">
        <v>19</v>
      </c>
      <c r="F7" s="194" t="s">
        <v>751</v>
      </c>
      <c r="G7" s="312">
        <v>3200101009260</v>
      </c>
      <c r="H7" s="194" t="str">
        <f>+F7</f>
        <v xml:space="preserve"> ร้านมณีรัตน์</v>
      </c>
      <c r="I7" s="194" t="s">
        <v>17</v>
      </c>
      <c r="J7" s="196" t="s">
        <v>752</v>
      </c>
    </row>
    <row r="8" spans="1:10" x14ac:dyDescent="0.45">
      <c r="A8" s="197"/>
      <c r="B8" s="198"/>
      <c r="C8" s="199"/>
      <c r="D8" s="200"/>
      <c r="E8" s="201"/>
      <c r="F8" s="202">
        <f>+C7</f>
        <v>12185</v>
      </c>
      <c r="G8" s="313"/>
      <c r="H8" s="204">
        <f>+C7</f>
        <v>12185</v>
      </c>
      <c r="I8" s="205" t="s">
        <v>18</v>
      </c>
      <c r="J8" s="197" t="s">
        <v>753</v>
      </c>
    </row>
    <row r="9" spans="1:10" x14ac:dyDescent="0.45">
      <c r="A9" s="189">
        <v>3</v>
      </c>
      <c r="B9" s="190" t="s">
        <v>754</v>
      </c>
      <c r="C9" s="191">
        <v>197950</v>
      </c>
      <c r="D9" s="192">
        <v>197950</v>
      </c>
      <c r="E9" s="193" t="s">
        <v>19</v>
      </c>
      <c r="F9" s="194" t="s">
        <v>755</v>
      </c>
      <c r="G9" s="312">
        <v>3100904151038</v>
      </c>
      <c r="H9" s="194" t="str">
        <f>+F9</f>
        <v>นางจุไรรัตน์ เกตุพานิช</v>
      </c>
      <c r="I9" s="194" t="s">
        <v>17</v>
      </c>
      <c r="J9" s="196" t="s">
        <v>756</v>
      </c>
    </row>
    <row r="10" spans="1:10" x14ac:dyDescent="0.45">
      <c r="A10" s="197"/>
      <c r="B10" s="198"/>
      <c r="C10" s="199"/>
      <c r="D10" s="200"/>
      <c r="E10" s="201"/>
      <c r="F10" s="202">
        <f>+C9</f>
        <v>197950</v>
      </c>
      <c r="G10" s="313"/>
      <c r="H10" s="204">
        <f>+C9</f>
        <v>197950</v>
      </c>
      <c r="I10" s="205" t="s">
        <v>18</v>
      </c>
      <c r="J10" s="197" t="s">
        <v>753</v>
      </c>
    </row>
    <row r="11" spans="1:10" x14ac:dyDescent="0.45">
      <c r="A11" s="189">
        <v>4</v>
      </c>
      <c r="B11" s="190" t="s">
        <v>757</v>
      </c>
      <c r="C11" s="191">
        <v>3730</v>
      </c>
      <c r="D11" s="192">
        <v>3730</v>
      </c>
      <c r="E11" s="193" t="s">
        <v>19</v>
      </c>
      <c r="F11" s="194" t="s">
        <v>286</v>
      </c>
      <c r="G11" s="312">
        <f>+G7</f>
        <v>3200101009260</v>
      </c>
      <c r="H11" s="194" t="str">
        <f>+F11</f>
        <v>ร้านมณีรัตน์</v>
      </c>
      <c r="I11" s="194" t="s">
        <v>17</v>
      </c>
      <c r="J11" s="196" t="s">
        <v>758</v>
      </c>
    </row>
    <row r="12" spans="1:10" x14ac:dyDescent="0.45">
      <c r="A12" s="197"/>
      <c r="B12" s="198"/>
      <c r="C12" s="199"/>
      <c r="D12" s="200"/>
      <c r="E12" s="201"/>
      <c r="F12" s="202">
        <f>+C11</f>
        <v>3730</v>
      </c>
      <c r="G12" s="313"/>
      <c r="H12" s="204">
        <f>+C11</f>
        <v>3730</v>
      </c>
      <c r="I12" s="205" t="s">
        <v>18</v>
      </c>
      <c r="J12" s="197" t="s">
        <v>753</v>
      </c>
    </row>
    <row r="13" spans="1:10" x14ac:dyDescent="0.45">
      <c r="A13" s="189">
        <v>5</v>
      </c>
      <c r="B13" s="190" t="s">
        <v>759</v>
      </c>
      <c r="C13" s="191">
        <v>3200</v>
      </c>
      <c r="D13" s="192">
        <v>3200</v>
      </c>
      <c r="E13" s="193" t="s">
        <v>19</v>
      </c>
      <c r="F13" s="194" t="s">
        <v>760</v>
      </c>
      <c r="G13" s="309" t="s">
        <v>761</v>
      </c>
      <c r="H13" s="194" t="str">
        <f>+F13</f>
        <v>หจก.ซี เค มีเดีย แอนด์ ซัพพลาย</v>
      </c>
      <c r="I13" s="194" t="s">
        <v>17</v>
      </c>
      <c r="J13" s="196" t="s">
        <v>762</v>
      </c>
    </row>
    <row r="14" spans="1:10" x14ac:dyDescent="0.45">
      <c r="A14" s="197"/>
      <c r="B14" s="198" t="s">
        <v>763</v>
      </c>
      <c r="C14" s="199"/>
      <c r="D14" s="200"/>
      <c r="E14" s="201"/>
      <c r="F14" s="202">
        <f>+C13</f>
        <v>3200</v>
      </c>
      <c r="G14" s="310"/>
      <c r="H14" s="204">
        <f>+C13</f>
        <v>3200</v>
      </c>
      <c r="I14" s="205" t="s">
        <v>18</v>
      </c>
      <c r="J14" s="197" t="s">
        <v>764</v>
      </c>
    </row>
    <row r="15" spans="1:10" x14ac:dyDescent="0.45">
      <c r="A15" s="189">
        <v>6</v>
      </c>
      <c r="B15" s="190" t="s">
        <v>765</v>
      </c>
      <c r="C15" s="191">
        <v>129893</v>
      </c>
      <c r="D15" s="192">
        <v>129893</v>
      </c>
      <c r="E15" s="193" t="s">
        <v>19</v>
      </c>
      <c r="F15" s="194" t="s">
        <v>766</v>
      </c>
      <c r="G15" s="309" t="s">
        <v>767</v>
      </c>
      <c r="H15" s="194" t="str">
        <f>+F15</f>
        <v>ชุมพลพาณิชย์</v>
      </c>
      <c r="I15" s="194" t="s">
        <v>17</v>
      </c>
      <c r="J15" s="196" t="s">
        <v>768</v>
      </c>
    </row>
    <row r="16" spans="1:10" x14ac:dyDescent="0.45">
      <c r="A16" s="197"/>
      <c r="B16" s="198"/>
      <c r="C16" s="199"/>
      <c r="D16" s="200"/>
      <c r="E16" s="201"/>
      <c r="F16" s="202">
        <f>+C15</f>
        <v>129893</v>
      </c>
      <c r="G16" s="310"/>
      <c r="H16" s="204">
        <f>+C15</f>
        <v>129893</v>
      </c>
      <c r="I16" s="205" t="s">
        <v>18</v>
      </c>
      <c r="J16" s="197" t="s">
        <v>764</v>
      </c>
    </row>
    <row r="17" spans="1:10" x14ac:dyDescent="0.45">
      <c r="A17" s="189">
        <v>7</v>
      </c>
      <c r="B17" s="190" t="s">
        <v>769</v>
      </c>
      <c r="C17" s="191">
        <v>50287</v>
      </c>
      <c r="D17" s="192">
        <v>50287</v>
      </c>
      <c r="E17" s="193" t="s">
        <v>19</v>
      </c>
      <c r="F17" s="194" t="s">
        <v>766</v>
      </c>
      <c r="G17" s="309" t="s">
        <v>767</v>
      </c>
      <c r="H17" s="194" t="str">
        <f>+F17</f>
        <v>ชุมพลพาณิชย์</v>
      </c>
      <c r="I17" s="194" t="s">
        <v>17</v>
      </c>
      <c r="J17" s="196" t="s">
        <v>770</v>
      </c>
    </row>
    <row r="18" spans="1:10" x14ac:dyDescent="0.45">
      <c r="A18" s="197"/>
      <c r="B18" s="198" t="s">
        <v>771</v>
      </c>
      <c r="C18" s="208"/>
      <c r="D18" s="209"/>
      <c r="E18" s="201"/>
      <c r="F18" s="202">
        <f>+C17</f>
        <v>50287</v>
      </c>
      <c r="G18" s="310"/>
      <c r="H18" s="204">
        <f>+C17</f>
        <v>50287</v>
      </c>
      <c r="I18" s="205" t="s">
        <v>18</v>
      </c>
      <c r="J18" s="197" t="s">
        <v>772</v>
      </c>
    </row>
    <row r="19" spans="1:10" x14ac:dyDescent="0.45">
      <c r="A19" s="189">
        <v>8</v>
      </c>
      <c r="B19" s="190" t="s">
        <v>773</v>
      </c>
      <c r="C19" s="191">
        <v>14344</v>
      </c>
      <c r="D19" s="192">
        <v>14344</v>
      </c>
      <c r="E19" s="193" t="s">
        <v>19</v>
      </c>
      <c r="F19" s="194" t="str">
        <f>+F17</f>
        <v>ชุมพลพาณิชย์</v>
      </c>
      <c r="G19" s="309" t="s">
        <v>767</v>
      </c>
      <c r="H19" s="194" t="str">
        <f>+F19</f>
        <v>ชุมพลพาณิชย์</v>
      </c>
      <c r="I19" s="194" t="s">
        <v>17</v>
      </c>
      <c r="J19" s="196" t="s">
        <v>774</v>
      </c>
    </row>
    <row r="20" spans="1:10" x14ac:dyDescent="0.45">
      <c r="A20" s="197"/>
      <c r="B20" s="198" t="s">
        <v>771</v>
      </c>
      <c r="C20" s="208"/>
      <c r="D20" s="209"/>
      <c r="E20" s="201"/>
      <c r="F20" s="202">
        <f>+C19</f>
        <v>14344</v>
      </c>
      <c r="G20" s="310"/>
      <c r="H20" s="204">
        <f>+C19</f>
        <v>14344</v>
      </c>
      <c r="I20" s="210" t="s">
        <v>18</v>
      </c>
      <c r="J20" s="197" t="s">
        <v>772</v>
      </c>
    </row>
    <row r="21" spans="1:10" x14ac:dyDescent="0.45">
      <c r="A21" s="211">
        <v>9</v>
      </c>
      <c r="B21" s="190" t="s">
        <v>775</v>
      </c>
      <c r="C21" s="191">
        <v>33000</v>
      </c>
      <c r="D21" s="192">
        <v>33000</v>
      </c>
      <c r="E21" s="212" t="s">
        <v>19</v>
      </c>
      <c r="F21" s="194" t="s">
        <v>776</v>
      </c>
      <c r="G21" s="309" t="s">
        <v>777</v>
      </c>
      <c r="H21" s="213" t="str">
        <f>+F21</f>
        <v>นางสาว วิภา แซ่เจ็ง</v>
      </c>
      <c r="I21" s="194" t="s">
        <v>17</v>
      </c>
      <c r="J21" s="196" t="s">
        <v>778</v>
      </c>
    </row>
    <row r="22" spans="1:10" x14ac:dyDescent="0.45">
      <c r="A22" s="214"/>
      <c r="B22" s="198" t="s">
        <v>779</v>
      </c>
      <c r="C22" s="208"/>
      <c r="D22" s="209"/>
      <c r="E22" s="201"/>
      <c r="F22" s="202">
        <f>+C21</f>
        <v>33000</v>
      </c>
      <c r="G22" s="310"/>
      <c r="H22" s="204">
        <f>+C21</f>
        <v>33000</v>
      </c>
      <c r="I22" s="210" t="s">
        <v>18</v>
      </c>
      <c r="J22" s="197" t="s">
        <v>772</v>
      </c>
    </row>
    <row r="23" spans="1:10" x14ac:dyDescent="0.45">
      <c r="A23" s="211">
        <v>10</v>
      </c>
      <c r="B23" s="190" t="s">
        <v>780</v>
      </c>
      <c r="C23" s="191">
        <v>278800</v>
      </c>
      <c r="D23" s="192">
        <v>278800</v>
      </c>
      <c r="E23" s="212" t="s">
        <v>19</v>
      </c>
      <c r="F23" s="194" t="s">
        <v>781</v>
      </c>
      <c r="G23" s="309" t="s">
        <v>782</v>
      </c>
      <c r="H23" s="194" t="str">
        <f>+F23</f>
        <v xml:space="preserve"> เจริญการค้า</v>
      </c>
      <c r="I23" s="194" t="s">
        <v>17</v>
      </c>
      <c r="J23" s="196" t="s">
        <v>783</v>
      </c>
    </row>
    <row r="24" spans="1:10" x14ac:dyDescent="0.45">
      <c r="A24" s="214"/>
      <c r="B24" s="198" t="s">
        <v>779</v>
      </c>
      <c r="C24" s="208"/>
      <c r="D24" s="209"/>
      <c r="E24" s="201"/>
      <c r="F24" s="202">
        <f>+C23</f>
        <v>278800</v>
      </c>
      <c r="G24" s="310"/>
      <c r="H24" s="204">
        <f>+C23</f>
        <v>278800</v>
      </c>
      <c r="I24" s="210" t="s">
        <v>18</v>
      </c>
      <c r="J24" s="197" t="s">
        <v>772</v>
      </c>
    </row>
    <row r="25" spans="1:10" x14ac:dyDescent="0.45">
      <c r="A25" s="211">
        <v>11</v>
      </c>
      <c r="B25" s="190" t="s">
        <v>784</v>
      </c>
      <c r="C25" s="191">
        <v>12540</v>
      </c>
      <c r="D25" s="192">
        <v>12540</v>
      </c>
      <c r="E25" s="212" t="s">
        <v>19</v>
      </c>
      <c r="F25" s="194" t="s">
        <v>785</v>
      </c>
      <c r="G25" s="309" t="s">
        <v>786</v>
      </c>
      <c r="H25" s="194" t="str">
        <f>+F25</f>
        <v>บริษัท ณัฐกิตติ์ เพาเวอร์ทูลล์</v>
      </c>
      <c r="I25" s="194" t="s">
        <v>17</v>
      </c>
      <c r="J25" s="196" t="s">
        <v>787</v>
      </c>
    </row>
    <row r="26" spans="1:10" x14ac:dyDescent="0.45">
      <c r="A26" s="214"/>
      <c r="B26" s="198"/>
      <c r="C26" s="208"/>
      <c r="D26" s="209"/>
      <c r="E26" s="201"/>
      <c r="F26" s="202">
        <f>+C25</f>
        <v>12540</v>
      </c>
      <c r="G26" s="310"/>
      <c r="H26" s="204">
        <f>+C25</f>
        <v>12540</v>
      </c>
      <c r="I26" s="210" t="s">
        <v>18</v>
      </c>
      <c r="J26" s="197" t="s">
        <v>788</v>
      </c>
    </row>
    <row r="27" spans="1:10" x14ac:dyDescent="0.45">
      <c r="A27" s="189">
        <v>12</v>
      </c>
      <c r="B27" s="216" t="s">
        <v>196</v>
      </c>
      <c r="C27" s="217">
        <v>1400</v>
      </c>
      <c r="D27" s="218">
        <v>1400</v>
      </c>
      <c r="E27" s="193" t="s">
        <v>19</v>
      </c>
      <c r="F27" s="205" t="s">
        <v>718</v>
      </c>
      <c r="G27" s="311" t="s">
        <v>719</v>
      </c>
      <c r="H27" s="205" t="str">
        <f>+F27</f>
        <v>นางสาวภัททิชา โบสถ์พราหม</v>
      </c>
      <c r="I27" s="205" t="s">
        <v>17</v>
      </c>
      <c r="J27" s="196" t="s">
        <v>789</v>
      </c>
    </row>
    <row r="28" spans="1:10" x14ac:dyDescent="0.45">
      <c r="A28" s="197"/>
      <c r="B28" s="198" t="s">
        <v>790</v>
      </c>
      <c r="C28" s="208"/>
      <c r="D28" s="209"/>
      <c r="E28" s="201"/>
      <c r="F28" s="202">
        <f>+C27</f>
        <v>1400</v>
      </c>
      <c r="G28" s="310"/>
      <c r="H28" s="204">
        <f>+C27</f>
        <v>1400</v>
      </c>
      <c r="I28" s="210" t="s">
        <v>18</v>
      </c>
      <c r="J28" s="197" t="s">
        <v>791</v>
      </c>
    </row>
    <row r="29" spans="1:10" x14ac:dyDescent="0.45">
      <c r="A29" s="237"/>
      <c r="B29" s="235"/>
      <c r="C29" s="199"/>
      <c r="D29" s="199"/>
      <c r="E29" s="237"/>
      <c r="F29" s="239"/>
      <c r="G29" s="240"/>
      <c r="H29" s="241"/>
      <c r="I29" s="193"/>
      <c r="J29" s="237"/>
    </row>
    <row r="30" spans="1:10" x14ac:dyDescent="0.45">
      <c r="A30" s="314" t="s">
        <v>919</v>
      </c>
      <c r="B30" s="314"/>
      <c r="C30" s="314"/>
      <c r="D30" s="314"/>
      <c r="E30" s="314"/>
      <c r="F30" s="314"/>
      <c r="G30" s="314"/>
      <c r="H30" s="314"/>
      <c r="I30" s="314"/>
      <c r="J30" s="248" t="s">
        <v>918</v>
      </c>
    </row>
    <row r="31" spans="1:10" x14ac:dyDescent="0.45">
      <c r="A31" s="302" t="s">
        <v>0</v>
      </c>
      <c r="B31" s="302"/>
      <c r="C31" s="302"/>
      <c r="D31" s="302"/>
      <c r="E31" s="302"/>
      <c r="F31" s="302"/>
      <c r="G31" s="302"/>
      <c r="H31" s="302"/>
      <c r="I31" s="302"/>
      <c r="J31" s="302"/>
    </row>
    <row r="32" spans="1:10" x14ac:dyDescent="0.45">
      <c r="A32" s="183" t="s">
        <v>1</v>
      </c>
      <c r="B32" s="303" t="s">
        <v>3</v>
      </c>
      <c r="C32" s="184" t="s">
        <v>4</v>
      </c>
      <c r="D32" s="305" t="s">
        <v>6</v>
      </c>
      <c r="E32" s="307" t="s">
        <v>7</v>
      </c>
      <c r="F32" s="184" t="s">
        <v>8</v>
      </c>
      <c r="G32" s="305" t="s">
        <v>744</v>
      </c>
      <c r="H32" s="185" t="s">
        <v>10</v>
      </c>
      <c r="I32" s="303" t="s">
        <v>12</v>
      </c>
      <c r="J32" s="185" t="s">
        <v>13</v>
      </c>
    </row>
    <row r="33" spans="1:10" x14ac:dyDescent="0.45">
      <c r="A33" s="186" t="s">
        <v>2</v>
      </c>
      <c r="B33" s="304"/>
      <c r="C33" s="187" t="s">
        <v>5</v>
      </c>
      <c r="D33" s="306"/>
      <c r="E33" s="308"/>
      <c r="F33" s="187" t="s">
        <v>9</v>
      </c>
      <c r="G33" s="306"/>
      <c r="H33" s="188" t="s">
        <v>11</v>
      </c>
      <c r="I33" s="304"/>
      <c r="J33" s="188" t="s">
        <v>14</v>
      </c>
    </row>
    <row r="34" spans="1:10" x14ac:dyDescent="0.45">
      <c r="A34" s="211">
        <v>13</v>
      </c>
      <c r="B34" s="216" t="s">
        <v>792</v>
      </c>
      <c r="C34" s="220">
        <v>26500</v>
      </c>
      <c r="D34" s="221">
        <f>+C34</f>
        <v>26500</v>
      </c>
      <c r="E34" s="193" t="s">
        <v>19</v>
      </c>
      <c r="F34" s="194" t="s">
        <v>741</v>
      </c>
      <c r="G34" s="309" t="s">
        <v>742</v>
      </c>
      <c r="H34" s="194" t="str">
        <f>+F34</f>
        <v>นายโสรส สอาดรัตน์</v>
      </c>
      <c r="I34" s="194" t="s">
        <v>17</v>
      </c>
      <c r="J34" s="196" t="s">
        <v>793</v>
      </c>
    </row>
    <row r="35" spans="1:10" x14ac:dyDescent="0.45">
      <c r="A35" s="214"/>
      <c r="B35" s="198" t="s">
        <v>794</v>
      </c>
      <c r="C35" s="208"/>
      <c r="D35" s="209"/>
      <c r="E35" s="201"/>
      <c r="F35" s="202">
        <f>+C34</f>
        <v>26500</v>
      </c>
      <c r="G35" s="310"/>
      <c r="H35" s="204">
        <f>+C34</f>
        <v>26500</v>
      </c>
      <c r="I35" s="210" t="s">
        <v>18</v>
      </c>
      <c r="J35" s="197" t="s">
        <v>795</v>
      </c>
    </row>
    <row r="36" spans="1:10" x14ac:dyDescent="0.45">
      <c r="A36" s="211">
        <v>14</v>
      </c>
      <c r="B36" s="190" t="s">
        <v>796</v>
      </c>
      <c r="C36" s="191">
        <v>2150</v>
      </c>
      <c r="D36" s="192">
        <v>2150</v>
      </c>
      <c r="E36" s="212" t="s">
        <v>19</v>
      </c>
      <c r="F36" s="194" t="s">
        <v>797</v>
      </c>
      <c r="G36" s="309" t="s">
        <v>798</v>
      </c>
      <c r="H36" s="194" t="str">
        <f>+F36</f>
        <v>นายสุรนาท พุทธวารินทร์</v>
      </c>
      <c r="I36" s="194" t="s">
        <v>17</v>
      </c>
      <c r="J36" s="196" t="s">
        <v>799</v>
      </c>
    </row>
    <row r="37" spans="1:10" x14ac:dyDescent="0.45">
      <c r="A37" s="222"/>
      <c r="B37" s="198"/>
      <c r="C37" s="208"/>
      <c r="D37" s="209"/>
      <c r="E37" s="201"/>
      <c r="F37" s="202">
        <f>+C36</f>
        <v>2150</v>
      </c>
      <c r="G37" s="310"/>
      <c r="H37" s="204">
        <f>+C36</f>
        <v>2150</v>
      </c>
      <c r="I37" s="210" t="s">
        <v>18</v>
      </c>
      <c r="J37" s="197" t="s">
        <v>800</v>
      </c>
    </row>
    <row r="38" spans="1:10" x14ac:dyDescent="0.45">
      <c r="A38" s="189">
        <v>15</v>
      </c>
      <c r="B38" s="216" t="s">
        <v>185</v>
      </c>
      <c r="C38" s="191">
        <v>9095</v>
      </c>
      <c r="D38" s="192">
        <v>9095</v>
      </c>
      <c r="E38" s="193" t="s">
        <v>19</v>
      </c>
      <c r="F38" s="194" t="s">
        <v>917</v>
      </c>
      <c r="G38" s="309" t="s">
        <v>801</v>
      </c>
      <c r="H38" s="194" t="str">
        <f>+F38</f>
        <v>บริษัท แต้ล้งฮั้ว (ทีแอลเอช) เอ็นจิเนียริ่ง</v>
      </c>
      <c r="I38" s="194" t="s">
        <v>17</v>
      </c>
      <c r="J38" s="196" t="s">
        <v>802</v>
      </c>
    </row>
    <row r="39" spans="1:10" x14ac:dyDescent="0.45">
      <c r="A39" s="197"/>
      <c r="B39" s="198"/>
      <c r="C39" s="208"/>
      <c r="D39" s="209"/>
      <c r="E39" s="201"/>
      <c r="F39" s="202">
        <f>+C38</f>
        <v>9095</v>
      </c>
      <c r="G39" s="310"/>
      <c r="H39" s="204">
        <f>+C38</f>
        <v>9095</v>
      </c>
      <c r="I39" s="210" t="s">
        <v>18</v>
      </c>
      <c r="J39" s="197" t="s">
        <v>800</v>
      </c>
    </row>
    <row r="40" spans="1:10" x14ac:dyDescent="0.45">
      <c r="A40" s="211">
        <v>16</v>
      </c>
      <c r="B40" s="190" t="s">
        <v>803</v>
      </c>
      <c r="C40" s="217">
        <v>1000</v>
      </c>
      <c r="D40" s="218">
        <v>1000</v>
      </c>
      <c r="E40" s="193" t="s">
        <v>19</v>
      </c>
      <c r="F40" s="205" t="s">
        <v>45</v>
      </c>
      <c r="G40" s="311" t="s">
        <v>804</v>
      </c>
      <c r="H40" s="205" t="str">
        <f>+F40</f>
        <v>นางจารุวรรณ์ ธรรมกมล</v>
      </c>
      <c r="I40" s="194" t="s">
        <v>17</v>
      </c>
      <c r="J40" s="196" t="s">
        <v>805</v>
      </c>
    </row>
    <row r="41" spans="1:10" x14ac:dyDescent="0.45">
      <c r="A41" s="214"/>
      <c r="B41" s="198"/>
      <c r="C41" s="223"/>
      <c r="D41" s="224"/>
      <c r="E41" s="225"/>
      <c r="F41" s="202">
        <f>+C40</f>
        <v>1000</v>
      </c>
      <c r="G41" s="310"/>
      <c r="H41" s="204">
        <f>+C40</f>
        <v>1000</v>
      </c>
      <c r="I41" s="210" t="s">
        <v>18</v>
      </c>
      <c r="J41" s="197" t="s">
        <v>806</v>
      </c>
    </row>
    <row r="42" spans="1:10" x14ac:dyDescent="0.45">
      <c r="A42" s="211">
        <v>17</v>
      </c>
      <c r="B42" s="190" t="s">
        <v>807</v>
      </c>
      <c r="C42" s="217">
        <v>4000</v>
      </c>
      <c r="D42" s="218">
        <v>4000</v>
      </c>
      <c r="E42" s="193" t="s">
        <v>19</v>
      </c>
      <c r="F42" s="194" t="s">
        <v>808</v>
      </c>
      <c r="G42" s="309" t="s">
        <v>809</v>
      </c>
      <c r="H42" s="205" t="str">
        <f>+F42</f>
        <v>นายวิชัย เกตุมณี</v>
      </c>
      <c r="I42" s="194" t="s">
        <v>17</v>
      </c>
      <c r="J42" s="196" t="s">
        <v>810</v>
      </c>
    </row>
    <row r="43" spans="1:10" x14ac:dyDescent="0.45">
      <c r="A43" s="215"/>
      <c r="B43" s="198" t="s">
        <v>811</v>
      </c>
      <c r="C43" s="223"/>
      <c r="D43" s="224"/>
      <c r="E43" s="225"/>
      <c r="F43" s="202">
        <f>+C42</f>
        <v>4000</v>
      </c>
      <c r="G43" s="310"/>
      <c r="H43" s="204">
        <f>+C42</f>
        <v>4000</v>
      </c>
      <c r="I43" s="210" t="s">
        <v>18</v>
      </c>
      <c r="J43" s="197" t="s">
        <v>806</v>
      </c>
    </row>
    <row r="44" spans="1:10" x14ac:dyDescent="0.45">
      <c r="A44" s="211">
        <v>18</v>
      </c>
      <c r="B44" s="216" t="s">
        <v>196</v>
      </c>
      <c r="C44" s="191">
        <v>1225</v>
      </c>
      <c r="D44" s="192">
        <v>1225</v>
      </c>
      <c r="E44" s="193" t="s">
        <v>19</v>
      </c>
      <c r="F44" s="194" t="s">
        <v>718</v>
      </c>
      <c r="G44" s="309" t="s">
        <v>719</v>
      </c>
      <c r="H44" s="194" t="str">
        <f>+F44</f>
        <v>นางสาวภัททิชา โบสถ์พราหม</v>
      </c>
      <c r="I44" s="194" t="s">
        <v>17</v>
      </c>
      <c r="J44" s="196" t="s">
        <v>812</v>
      </c>
    </row>
    <row r="45" spans="1:10" x14ac:dyDescent="0.45">
      <c r="A45" s="215"/>
      <c r="B45" s="198" t="s">
        <v>813</v>
      </c>
      <c r="C45" s="199"/>
      <c r="D45" s="200"/>
      <c r="E45" s="201"/>
      <c r="F45" s="202"/>
      <c r="G45" s="310"/>
      <c r="H45" s="204">
        <f>+C44</f>
        <v>1225</v>
      </c>
      <c r="I45" s="210" t="s">
        <v>18</v>
      </c>
      <c r="J45" s="197" t="s">
        <v>749</v>
      </c>
    </row>
    <row r="46" spans="1:10" x14ac:dyDescent="0.45">
      <c r="A46" s="211">
        <v>19</v>
      </c>
      <c r="B46" s="226" t="s">
        <v>814</v>
      </c>
      <c r="C46" s="191">
        <v>38000</v>
      </c>
      <c r="D46" s="192">
        <v>38000</v>
      </c>
      <c r="E46" s="212" t="s">
        <v>19</v>
      </c>
      <c r="F46" s="194" t="s">
        <v>815</v>
      </c>
      <c r="G46" s="309" t="s">
        <v>816</v>
      </c>
      <c r="H46" s="194" t="str">
        <f>+F46</f>
        <v>บริษัท โมเมนตัม เทคโนโลยี จำกัด</v>
      </c>
      <c r="I46" s="194" t="s">
        <v>17</v>
      </c>
      <c r="J46" s="196" t="s">
        <v>817</v>
      </c>
    </row>
    <row r="47" spans="1:10" x14ac:dyDescent="0.45">
      <c r="A47" s="214"/>
      <c r="B47" s="198" t="s">
        <v>818</v>
      </c>
      <c r="C47" s="208"/>
      <c r="D47" s="209"/>
      <c r="E47" s="201"/>
      <c r="F47" s="202">
        <f>+C46</f>
        <v>38000</v>
      </c>
      <c r="G47" s="310"/>
      <c r="H47" s="204">
        <f>++C46</f>
        <v>38000</v>
      </c>
      <c r="I47" s="210" t="s">
        <v>18</v>
      </c>
      <c r="J47" s="197" t="s">
        <v>749</v>
      </c>
    </row>
    <row r="48" spans="1:10" x14ac:dyDescent="0.45">
      <c r="A48" s="211">
        <v>20</v>
      </c>
      <c r="B48" s="226" t="s">
        <v>819</v>
      </c>
      <c r="C48" s="191">
        <v>3000</v>
      </c>
      <c r="D48" s="192">
        <v>3000</v>
      </c>
      <c r="E48" s="212" t="s">
        <v>19</v>
      </c>
      <c r="F48" s="194" t="s">
        <v>109</v>
      </c>
      <c r="G48" s="309" t="s">
        <v>31</v>
      </c>
      <c r="H48" s="194" t="str">
        <f>+F48</f>
        <v>บริษัท ณัฐชญา เทคโนโลยี จำกัด</v>
      </c>
      <c r="I48" s="194" t="s">
        <v>17</v>
      </c>
      <c r="J48" s="196" t="s">
        <v>820</v>
      </c>
    </row>
    <row r="49" spans="1:10" x14ac:dyDescent="0.45">
      <c r="A49" s="214"/>
      <c r="B49" s="198"/>
      <c r="C49" s="208"/>
      <c r="D49" s="209"/>
      <c r="E49" s="201"/>
      <c r="F49" s="202">
        <f>+C48</f>
        <v>3000</v>
      </c>
      <c r="G49" s="310"/>
      <c r="H49" s="204">
        <f>+C48</f>
        <v>3000</v>
      </c>
      <c r="I49" s="210" t="s">
        <v>18</v>
      </c>
      <c r="J49" s="197" t="s">
        <v>749</v>
      </c>
    </row>
    <row r="50" spans="1:10" x14ac:dyDescent="0.45">
      <c r="A50" s="211">
        <v>21</v>
      </c>
      <c r="B50" s="226" t="s">
        <v>821</v>
      </c>
      <c r="C50" s="191">
        <v>9620</v>
      </c>
      <c r="D50" s="192">
        <v>9620</v>
      </c>
      <c r="E50" s="212" t="s">
        <v>19</v>
      </c>
      <c r="F50" s="194" t="s">
        <v>521</v>
      </c>
      <c r="G50" s="309" t="s">
        <v>822</v>
      </c>
      <c r="H50" s="194" t="str">
        <f>+F50</f>
        <v>นายไพฑูลย์ ราดด่านจาก</v>
      </c>
      <c r="I50" s="194" t="s">
        <v>17</v>
      </c>
      <c r="J50" s="196" t="s">
        <v>823</v>
      </c>
    </row>
    <row r="51" spans="1:10" x14ac:dyDescent="0.45">
      <c r="A51" s="214"/>
      <c r="B51" s="198"/>
      <c r="C51" s="208"/>
      <c r="D51" s="209"/>
      <c r="E51" s="201"/>
      <c r="F51" s="202">
        <f>+C50</f>
        <v>9620</v>
      </c>
      <c r="G51" s="310"/>
      <c r="H51" s="204">
        <f>+C50</f>
        <v>9620</v>
      </c>
      <c r="I51" s="210" t="s">
        <v>18</v>
      </c>
      <c r="J51" s="197" t="s">
        <v>749</v>
      </c>
    </row>
    <row r="52" spans="1:10" x14ac:dyDescent="0.45">
      <c r="A52" s="211">
        <v>22</v>
      </c>
      <c r="B52" s="216" t="s">
        <v>824</v>
      </c>
      <c r="C52" s="227">
        <v>1251.9000000000001</v>
      </c>
      <c r="D52" s="192">
        <v>1251.9000000000001</v>
      </c>
      <c r="E52" s="212" t="s">
        <v>19</v>
      </c>
      <c r="F52" s="194" t="s">
        <v>181</v>
      </c>
      <c r="G52" s="309" t="s">
        <v>80</v>
      </c>
      <c r="H52" s="194" t="str">
        <f>+F52</f>
        <v>ร้านก็อปปี้ เซนเตอร์</v>
      </c>
      <c r="I52" s="194" t="s">
        <v>17</v>
      </c>
      <c r="J52" s="196" t="s">
        <v>825</v>
      </c>
    </row>
    <row r="53" spans="1:10" x14ac:dyDescent="0.45">
      <c r="A53" s="214"/>
      <c r="B53" s="198" t="s">
        <v>21</v>
      </c>
      <c r="C53" s="228"/>
      <c r="D53" s="209"/>
      <c r="E53" s="201"/>
      <c r="F53" s="202">
        <f>+C52</f>
        <v>1251.9000000000001</v>
      </c>
      <c r="G53" s="310"/>
      <c r="H53" s="204">
        <f>+C52</f>
        <v>1251.9000000000001</v>
      </c>
      <c r="I53" s="210" t="s">
        <v>18</v>
      </c>
      <c r="J53" s="197" t="s">
        <v>753</v>
      </c>
    </row>
    <row r="54" spans="1:10" x14ac:dyDescent="0.45">
      <c r="A54" s="211">
        <v>23</v>
      </c>
      <c r="B54" s="226" t="s">
        <v>826</v>
      </c>
      <c r="C54" s="227">
        <v>449.4</v>
      </c>
      <c r="D54" s="192">
        <v>449.4</v>
      </c>
      <c r="E54" s="212" t="s">
        <v>19</v>
      </c>
      <c r="F54" s="194" t="s">
        <v>507</v>
      </c>
      <c r="G54" s="309" t="s">
        <v>827</v>
      </c>
      <c r="H54" s="194" t="str">
        <f>+F54</f>
        <v xml:space="preserve"> ร้านก็อปปี้ เซนเตอร์</v>
      </c>
      <c r="I54" s="194" t="s">
        <v>17</v>
      </c>
      <c r="J54" s="196" t="s">
        <v>828</v>
      </c>
    </row>
    <row r="55" spans="1:10" x14ac:dyDescent="0.45">
      <c r="A55" s="214"/>
      <c r="B55" s="198" t="s">
        <v>829</v>
      </c>
      <c r="C55" s="228"/>
      <c r="D55" s="209"/>
      <c r="E55" s="201"/>
      <c r="F55" s="202">
        <f>+C54</f>
        <v>449.4</v>
      </c>
      <c r="G55" s="310"/>
      <c r="H55" s="204">
        <f>+C54</f>
        <v>449.4</v>
      </c>
      <c r="I55" s="210" t="s">
        <v>18</v>
      </c>
      <c r="J55" s="197" t="s">
        <v>753</v>
      </c>
    </row>
    <row r="56" spans="1:10" x14ac:dyDescent="0.45">
      <c r="A56" s="215">
        <v>24</v>
      </c>
      <c r="B56" s="226" t="s">
        <v>656</v>
      </c>
      <c r="C56" s="217">
        <v>57405.5</v>
      </c>
      <c r="D56" s="218">
        <v>57405.5</v>
      </c>
      <c r="E56" s="193" t="str">
        <f>+E54</f>
        <v>เฉพาะเจาะจง</v>
      </c>
      <c r="F56" s="194" t="s">
        <v>428</v>
      </c>
      <c r="G56" s="309" t="s">
        <v>429</v>
      </c>
      <c r="H56" s="205" t="str">
        <f>+F56</f>
        <v>ร้านระยองแอร์</v>
      </c>
      <c r="I56" s="194" t="s">
        <v>17</v>
      </c>
      <c r="J56" s="196" t="s">
        <v>830</v>
      </c>
    </row>
    <row r="57" spans="1:10" x14ac:dyDescent="0.45">
      <c r="A57" s="214"/>
      <c r="B57" s="198"/>
      <c r="C57" s="223"/>
      <c r="D57" s="224"/>
      <c r="E57" s="225"/>
      <c r="F57" s="202">
        <f>+C56</f>
        <v>57405.5</v>
      </c>
      <c r="G57" s="310"/>
      <c r="H57" s="204">
        <f>+C56</f>
        <v>57405.5</v>
      </c>
      <c r="I57" s="210" t="s">
        <v>18</v>
      </c>
      <c r="J57" s="197" t="s">
        <v>831</v>
      </c>
    </row>
    <row r="58" spans="1:10" x14ac:dyDescent="0.45">
      <c r="A58" s="237"/>
      <c r="B58" s="235"/>
      <c r="C58" s="217"/>
      <c r="D58" s="217"/>
      <c r="E58" s="193"/>
      <c r="F58" s="239"/>
      <c r="G58" s="240"/>
      <c r="H58" s="241"/>
      <c r="I58" s="193"/>
      <c r="J58" s="237"/>
    </row>
    <row r="59" spans="1:10" x14ac:dyDescent="0.45">
      <c r="A59" s="314" t="s">
        <v>919</v>
      </c>
      <c r="B59" s="314"/>
      <c r="C59" s="314"/>
      <c r="D59" s="314"/>
      <c r="E59" s="314"/>
      <c r="F59" s="314"/>
      <c r="G59" s="314"/>
      <c r="H59" s="314"/>
      <c r="I59" s="314"/>
      <c r="J59" s="248" t="s">
        <v>918</v>
      </c>
    </row>
    <row r="60" spans="1:10" x14ac:dyDescent="0.45">
      <c r="A60" s="302" t="s">
        <v>0</v>
      </c>
      <c r="B60" s="302"/>
      <c r="C60" s="302"/>
      <c r="D60" s="302"/>
      <c r="E60" s="302"/>
      <c r="F60" s="302"/>
      <c r="G60" s="302"/>
      <c r="H60" s="302"/>
      <c r="I60" s="302"/>
      <c r="J60" s="302"/>
    </row>
    <row r="61" spans="1:10" x14ac:dyDescent="0.45">
      <c r="A61" s="183" t="s">
        <v>1</v>
      </c>
      <c r="B61" s="303" t="s">
        <v>3</v>
      </c>
      <c r="C61" s="184" t="s">
        <v>4</v>
      </c>
      <c r="D61" s="305" t="s">
        <v>6</v>
      </c>
      <c r="E61" s="307" t="s">
        <v>7</v>
      </c>
      <c r="F61" s="184" t="s">
        <v>8</v>
      </c>
      <c r="G61" s="305" t="s">
        <v>744</v>
      </c>
      <c r="H61" s="185" t="s">
        <v>10</v>
      </c>
      <c r="I61" s="303" t="s">
        <v>12</v>
      </c>
      <c r="J61" s="185" t="s">
        <v>13</v>
      </c>
    </row>
    <row r="62" spans="1:10" x14ac:dyDescent="0.45">
      <c r="A62" s="186" t="s">
        <v>2</v>
      </c>
      <c r="B62" s="304"/>
      <c r="C62" s="187" t="s">
        <v>5</v>
      </c>
      <c r="D62" s="306"/>
      <c r="E62" s="308"/>
      <c r="F62" s="187" t="s">
        <v>9</v>
      </c>
      <c r="G62" s="306"/>
      <c r="H62" s="188" t="s">
        <v>11</v>
      </c>
      <c r="I62" s="304"/>
      <c r="J62" s="188" t="s">
        <v>14</v>
      </c>
    </row>
    <row r="63" spans="1:10" x14ac:dyDescent="0.45">
      <c r="A63" s="215">
        <v>25</v>
      </c>
      <c r="B63" s="226" t="s">
        <v>832</v>
      </c>
      <c r="C63" s="217">
        <v>856</v>
      </c>
      <c r="D63" s="192">
        <v>856</v>
      </c>
      <c r="E63" s="193" t="str">
        <f>+E56</f>
        <v>เฉพาะเจาะจง</v>
      </c>
      <c r="F63" s="194" t="s">
        <v>181</v>
      </c>
      <c r="G63" s="309" t="s">
        <v>827</v>
      </c>
      <c r="H63" s="205" t="str">
        <f>+F63</f>
        <v>ร้านก็อปปี้ เซนเตอร์</v>
      </c>
      <c r="I63" s="194" t="s">
        <v>17</v>
      </c>
      <c r="J63" s="196" t="s">
        <v>833</v>
      </c>
    </row>
    <row r="64" spans="1:10" x14ac:dyDescent="0.45">
      <c r="A64" s="214"/>
      <c r="B64" s="198" t="s">
        <v>115</v>
      </c>
      <c r="C64" s="223"/>
      <c r="D64" s="224"/>
      <c r="E64" s="225"/>
      <c r="F64" s="202">
        <f>+C63</f>
        <v>856</v>
      </c>
      <c r="G64" s="310"/>
      <c r="H64" s="204">
        <f>+C63</f>
        <v>856</v>
      </c>
      <c r="I64" s="210" t="s">
        <v>18</v>
      </c>
      <c r="J64" s="197" t="s">
        <v>764</v>
      </c>
    </row>
    <row r="65" spans="1:10" x14ac:dyDescent="0.45">
      <c r="A65" s="215">
        <v>26</v>
      </c>
      <c r="B65" s="229" t="s">
        <v>654</v>
      </c>
      <c r="C65" s="192">
        <v>802.5</v>
      </c>
      <c r="D65" s="218">
        <v>802.5</v>
      </c>
      <c r="E65" s="193" t="s">
        <v>19</v>
      </c>
      <c r="F65" s="205" t="s">
        <v>181</v>
      </c>
      <c r="G65" s="219" t="s">
        <v>80</v>
      </c>
      <c r="H65" s="205" t="str">
        <f>+F65</f>
        <v>ร้านก็อปปี้ เซนเตอร์</v>
      </c>
      <c r="I65" s="194" t="s">
        <v>17</v>
      </c>
      <c r="J65" s="196" t="s">
        <v>834</v>
      </c>
    </row>
    <row r="66" spans="1:10" x14ac:dyDescent="0.45">
      <c r="A66" s="214"/>
      <c r="B66" s="230" t="s">
        <v>835</v>
      </c>
      <c r="C66" s="224"/>
      <c r="D66" s="224"/>
      <c r="E66" s="201"/>
      <c r="F66" s="204">
        <f>+C65</f>
        <v>802.5</v>
      </c>
      <c r="G66" s="207"/>
      <c r="H66" s="204">
        <f>+C65</f>
        <v>802.5</v>
      </c>
      <c r="I66" s="210" t="s">
        <v>18</v>
      </c>
      <c r="J66" s="197" t="s">
        <v>764</v>
      </c>
    </row>
    <row r="67" spans="1:10" x14ac:dyDescent="0.45">
      <c r="A67" s="211">
        <v>27</v>
      </c>
      <c r="B67" s="229" t="s">
        <v>654</v>
      </c>
      <c r="C67" s="192">
        <v>802.5</v>
      </c>
      <c r="D67" s="192">
        <f>+C67</f>
        <v>802.5</v>
      </c>
      <c r="E67" s="212" t="s">
        <v>19</v>
      </c>
      <c r="F67" s="194" t="str">
        <f>+F65</f>
        <v>ร้านก็อปปี้ เซนเตอร์</v>
      </c>
      <c r="G67" s="206" t="s">
        <v>729</v>
      </c>
      <c r="H67" s="194" t="str">
        <f>+H65</f>
        <v>ร้านก็อปปี้ เซนเตอร์</v>
      </c>
      <c r="I67" s="194" t="s">
        <v>17</v>
      </c>
      <c r="J67" s="196" t="s">
        <v>836</v>
      </c>
    </row>
    <row r="68" spans="1:10" x14ac:dyDescent="0.45">
      <c r="A68" s="214"/>
      <c r="B68" s="198" t="s">
        <v>837</v>
      </c>
      <c r="C68" s="224"/>
      <c r="D68" s="224"/>
      <c r="E68" s="201"/>
      <c r="F68" s="204">
        <f>+C67</f>
        <v>802.5</v>
      </c>
      <c r="G68" s="207"/>
      <c r="H68" s="204">
        <f>+D67</f>
        <v>802.5</v>
      </c>
      <c r="I68" s="210" t="s">
        <v>18</v>
      </c>
      <c r="J68" s="197" t="s">
        <v>764</v>
      </c>
    </row>
    <row r="69" spans="1:10" x14ac:dyDescent="0.45">
      <c r="A69" s="215">
        <v>28</v>
      </c>
      <c r="B69" s="229" t="s">
        <v>838</v>
      </c>
      <c r="C69" s="218">
        <v>5000</v>
      </c>
      <c r="D69" s="218">
        <v>5000</v>
      </c>
      <c r="E69" s="193" t="s">
        <v>19</v>
      </c>
      <c r="F69" s="205" t="s">
        <v>839</v>
      </c>
      <c r="G69" s="219" t="s">
        <v>840</v>
      </c>
      <c r="H69" s="205" t="str">
        <f>+F69</f>
        <v>นายกล้า ทองแสน</v>
      </c>
      <c r="I69" s="194" t="s">
        <v>17</v>
      </c>
      <c r="J69" s="196" t="s">
        <v>841</v>
      </c>
    </row>
    <row r="70" spans="1:10" x14ac:dyDescent="0.45">
      <c r="A70" s="214"/>
      <c r="B70" s="230" t="s">
        <v>842</v>
      </c>
      <c r="C70" s="224"/>
      <c r="D70" s="224"/>
      <c r="E70" s="201"/>
      <c r="F70" s="204">
        <f>+C69</f>
        <v>5000</v>
      </c>
      <c r="G70" s="207"/>
      <c r="H70" s="204">
        <f>+C69</f>
        <v>5000</v>
      </c>
      <c r="I70" s="210" t="s">
        <v>18</v>
      </c>
      <c r="J70" s="197" t="s">
        <v>764</v>
      </c>
    </row>
    <row r="71" spans="1:10" x14ac:dyDescent="0.45">
      <c r="A71" s="215">
        <v>29</v>
      </c>
      <c r="B71" s="229" t="s">
        <v>819</v>
      </c>
      <c r="C71" s="218">
        <v>800</v>
      </c>
      <c r="D71" s="218">
        <v>800</v>
      </c>
      <c r="E71" s="193" t="s">
        <v>19</v>
      </c>
      <c r="F71" s="205" t="s">
        <v>109</v>
      </c>
      <c r="G71" s="219" t="s">
        <v>843</v>
      </c>
      <c r="H71" s="205" t="str">
        <f>+F71</f>
        <v>บริษัท ณัฐชญา เทคโนโลยี จำกัด</v>
      </c>
      <c r="I71" s="194" t="s">
        <v>17</v>
      </c>
      <c r="J71" s="196" t="s">
        <v>844</v>
      </c>
    </row>
    <row r="72" spans="1:10" x14ac:dyDescent="0.45">
      <c r="A72" s="214"/>
      <c r="B72" s="230"/>
      <c r="C72" s="224"/>
      <c r="D72" s="224"/>
      <c r="E72" s="201"/>
      <c r="F72" s="204">
        <f>+C71</f>
        <v>800</v>
      </c>
      <c r="G72" s="203"/>
      <c r="H72" s="204">
        <f>+C71</f>
        <v>800</v>
      </c>
      <c r="I72" s="210" t="s">
        <v>18</v>
      </c>
      <c r="J72" s="197" t="s">
        <v>764</v>
      </c>
    </row>
    <row r="73" spans="1:10" x14ac:dyDescent="0.45">
      <c r="A73" s="215">
        <v>30</v>
      </c>
      <c r="B73" s="229" t="s">
        <v>845</v>
      </c>
      <c r="C73" s="218">
        <v>19902</v>
      </c>
      <c r="D73" s="218">
        <v>19902</v>
      </c>
      <c r="E73" s="193" t="s">
        <v>19</v>
      </c>
      <c r="F73" s="205" t="s">
        <v>846</v>
      </c>
      <c r="G73" s="231">
        <v>3210500189423</v>
      </c>
      <c r="H73" s="205" t="str">
        <f>+F73</f>
        <v>นางสายใจ ผุดกระจ่าง</v>
      </c>
      <c r="I73" s="194" t="s">
        <v>17</v>
      </c>
      <c r="J73" s="196" t="s">
        <v>847</v>
      </c>
    </row>
    <row r="74" spans="1:10" x14ac:dyDescent="0.45">
      <c r="A74" s="214"/>
      <c r="B74" s="230" t="s">
        <v>848</v>
      </c>
      <c r="C74" s="224"/>
      <c r="D74" s="224"/>
      <c r="E74" s="201"/>
      <c r="F74" s="204">
        <f>+C73</f>
        <v>19902</v>
      </c>
      <c r="G74" s="203"/>
      <c r="H74" s="204">
        <f>+C73</f>
        <v>19902</v>
      </c>
      <c r="I74" s="210" t="s">
        <v>18</v>
      </c>
      <c r="J74" s="197" t="s">
        <v>849</v>
      </c>
    </row>
    <row r="75" spans="1:10" x14ac:dyDescent="0.45">
      <c r="A75" s="215">
        <v>31</v>
      </c>
      <c r="B75" s="229" t="s">
        <v>850</v>
      </c>
      <c r="C75" s="218">
        <v>4000</v>
      </c>
      <c r="D75" s="218">
        <v>4000</v>
      </c>
      <c r="E75" s="193" t="s">
        <v>19</v>
      </c>
      <c r="F75" s="205" t="s">
        <v>851</v>
      </c>
      <c r="G75" s="231">
        <v>3210500249388</v>
      </c>
      <c r="H75" s="205" t="str">
        <f>+F75</f>
        <v xml:space="preserve"> นายวิชัย เกตุมณี</v>
      </c>
      <c r="I75" s="194" t="s">
        <v>17</v>
      </c>
      <c r="J75" s="196" t="s">
        <v>852</v>
      </c>
    </row>
    <row r="76" spans="1:10" x14ac:dyDescent="0.45">
      <c r="A76" s="214"/>
      <c r="B76" s="230" t="s">
        <v>853</v>
      </c>
      <c r="C76" s="224"/>
      <c r="D76" s="224"/>
      <c r="E76" s="201"/>
      <c r="F76" s="204">
        <f>+C75</f>
        <v>4000</v>
      </c>
      <c r="G76" s="203"/>
      <c r="H76" s="204">
        <f>+C75</f>
        <v>4000</v>
      </c>
      <c r="I76" s="210" t="s">
        <v>18</v>
      </c>
      <c r="J76" s="197" t="s">
        <v>772</v>
      </c>
    </row>
    <row r="77" spans="1:10" x14ac:dyDescent="0.45">
      <c r="A77" s="215">
        <v>32</v>
      </c>
      <c r="B77" s="229" t="s">
        <v>854</v>
      </c>
      <c r="C77" s="218">
        <v>4536</v>
      </c>
      <c r="D77" s="218">
        <v>4536</v>
      </c>
      <c r="E77" s="193" t="s">
        <v>19</v>
      </c>
      <c r="F77" s="205" t="s">
        <v>160</v>
      </c>
      <c r="G77" s="231">
        <v>3210500185975</v>
      </c>
      <c r="H77" s="205" t="str">
        <f>+F77</f>
        <v>นาย ธีรวุฒิ บุรีวงค์</v>
      </c>
      <c r="I77" s="194" t="s">
        <v>17</v>
      </c>
      <c r="J77" s="196" t="s">
        <v>855</v>
      </c>
    </row>
    <row r="78" spans="1:10" x14ac:dyDescent="0.45">
      <c r="A78" s="214"/>
      <c r="B78" s="230" t="s">
        <v>848</v>
      </c>
      <c r="C78" s="224"/>
      <c r="D78" s="224"/>
      <c r="E78" s="201"/>
      <c r="F78" s="204">
        <f>+C77</f>
        <v>4536</v>
      </c>
      <c r="G78" s="203"/>
      <c r="H78" s="204">
        <f>+C77</f>
        <v>4536</v>
      </c>
      <c r="I78" s="210" t="s">
        <v>18</v>
      </c>
      <c r="J78" s="197" t="s">
        <v>788</v>
      </c>
    </row>
    <row r="79" spans="1:10" x14ac:dyDescent="0.45">
      <c r="A79" s="211">
        <v>33</v>
      </c>
      <c r="B79" s="226" t="s">
        <v>856</v>
      </c>
      <c r="C79" s="192">
        <v>462.24</v>
      </c>
      <c r="D79" s="192">
        <v>462.24</v>
      </c>
      <c r="E79" s="212" t="s">
        <v>19</v>
      </c>
      <c r="F79" s="194" t="s">
        <v>383</v>
      </c>
      <c r="G79" s="195">
        <v>215560006007</v>
      </c>
      <c r="H79" s="194" t="str">
        <f>+F79</f>
        <v>บริษัท หมิงฮัน แอดเวอร์ไทซิ่ง</v>
      </c>
      <c r="I79" s="194" t="s">
        <v>17</v>
      </c>
      <c r="J79" s="196" t="s">
        <v>857</v>
      </c>
    </row>
    <row r="80" spans="1:10" x14ac:dyDescent="0.45">
      <c r="A80" s="214"/>
      <c r="B80" s="230" t="s">
        <v>848</v>
      </c>
      <c r="C80" s="224"/>
      <c r="D80" s="224"/>
      <c r="E80" s="201"/>
      <c r="F80" s="210"/>
      <c r="G80" s="203"/>
      <c r="H80" s="204">
        <f>+C79</f>
        <v>462.24</v>
      </c>
      <c r="I80" s="205" t="s">
        <v>18</v>
      </c>
      <c r="J80" s="197" t="s">
        <v>788</v>
      </c>
    </row>
    <row r="81" spans="1:10" x14ac:dyDescent="0.45">
      <c r="A81" s="215">
        <v>34</v>
      </c>
      <c r="B81" s="229" t="s">
        <v>858</v>
      </c>
      <c r="C81" s="218">
        <v>31106.7</v>
      </c>
      <c r="D81" s="218">
        <v>31106.7</v>
      </c>
      <c r="E81" s="193" t="s">
        <v>19</v>
      </c>
      <c r="F81" s="205" t="s">
        <v>160</v>
      </c>
      <c r="G81" s="231">
        <v>3210500185975</v>
      </c>
      <c r="H81" s="205" t="str">
        <f>+F81</f>
        <v>นาย ธีรวุฒิ บุรีวงค์</v>
      </c>
      <c r="I81" s="194" t="s">
        <v>17</v>
      </c>
      <c r="J81" s="196" t="s">
        <v>859</v>
      </c>
    </row>
    <row r="82" spans="1:10" x14ac:dyDescent="0.45">
      <c r="A82" s="214"/>
      <c r="B82" s="230" t="s">
        <v>860</v>
      </c>
      <c r="C82" s="224"/>
      <c r="D82" s="224"/>
      <c r="E82" s="201"/>
      <c r="F82" s="204">
        <f>+C81</f>
        <v>31106.7</v>
      </c>
      <c r="G82" s="203"/>
      <c r="H82" s="204">
        <f>+C81</f>
        <v>31106.7</v>
      </c>
      <c r="I82" s="210" t="s">
        <v>18</v>
      </c>
      <c r="J82" s="197" t="s">
        <v>861</v>
      </c>
    </row>
    <row r="83" spans="1:10" x14ac:dyDescent="0.45">
      <c r="A83" s="215">
        <v>35</v>
      </c>
      <c r="B83" s="229" t="s">
        <v>862</v>
      </c>
      <c r="C83" s="218">
        <v>8000</v>
      </c>
      <c r="D83" s="218">
        <v>8000</v>
      </c>
      <c r="E83" s="193" t="s">
        <v>19</v>
      </c>
      <c r="F83" s="205" t="s">
        <v>591</v>
      </c>
      <c r="G83" s="231">
        <v>3210500428347</v>
      </c>
      <c r="H83" s="205" t="str">
        <f>+F83</f>
        <v>นางพัชรินทร์ เหมล้วน</v>
      </c>
      <c r="I83" s="194" t="s">
        <v>17</v>
      </c>
      <c r="J83" s="196" t="s">
        <v>863</v>
      </c>
    </row>
    <row r="84" spans="1:10" x14ac:dyDescent="0.45">
      <c r="A84" s="215"/>
      <c r="B84" s="230" t="s">
        <v>864</v>
      </c>
      <c r="C84" s="218"/>
      <c r="D84" s="218"/>
      <c r="E84" s="201"/>
      <c r="F84" s="232">
        <f>+C83</f>
        <v>8000</v>
      </c>
      <c r="G84" s="231"/>
      <c r="H84" s="232">
        <f>+D83</f>
        <v>8000</v>
      </c>
      <c r="I84" s="205" t="s">
        <v>18</v>
      </c>
      <c r="J84" s="197" t="s">
        <v>861</v>
      </c>
    </row>
    <row r="85" spans="1:10" x14ac:dyDescent="0.45">
      <c r="A85" s="211">
        <v>36</v>
      </c>
      <c r="B85" s="229" t="s">
        <v>865</v>
      </c>
      <c r="C85" s="192">
        <v>2600</v>
      </c>
      <c r="D85" s="192">
        <v>2600</v>
      </c>
      <c r="E85" s="193" t="s">
        <v>19</v>
      </c>
      <c r="F85" s="194" t="s">
        <v>866</v>
      </c>
      <c r="G85" s="195">
        <v>3210500225527</v>
      </c>
      <c r="H85" s="194" t="str">
        <f>+F85</f>
        <v>นายสินชัย วงษ์ศรี</v>
      </c>
      <c r="I85" s="194" t="s">
        <v>17</v>
      </c>
      <c r="J85" s="196" t="s">
        <v>867</v>
      </c>
    </row>
    <row r="86" spans="1:10" x14ac:dyDescent="0.45">
      <c r="A86" s="214"/>
      <c r="B86" s="230" t="s">
        <v>868</v>
      </c>
      <c r="C86" s="224"/>
      <c r="D86" s="224"/>
      <c r="E86" s="201"/>
      <c r="F86" s="204">
        <f>+C85</f>
        <v>2600</v>
      </c>
      <c r="G86" s="203"/>
      <c r="H86" s="204">
        <f>+C85</f>
        <v>2600</v>
      </c>
      <c r="I86" s="210" t="s">
        <v>18</v>
      </c>
      <c r="J86" s="197" t="s">
        <v>861</v>
      </c>
    </row>
    <row r="87" spans="1:10" x14ac:dyDescent="0.45">
      <c r="A87" s="237"/>
      <c r="B87" s="242"/>
      <c r="C87" s="217"/>
      <c r="D87" s="217"/>
      <c r="E87" s="237"/>
      <c r="F87" s="193"/>
      <c r="G87" s="243"/>
      <c r="H87" s="241"/>
      <c r="I87" s="193"/>
      <c r="J87" s="237"/>
    </row>
    <row r="88" spans="1:10" x14ac:dyDescent="0.45">
      <c r="A88" s="314" t="s">
        <v>919</v>
      </c>
      <c r="B88" s="314"/>
      <c r="C88" s="314"/>
      <c r="D88" s="314"/>
      <c r="E88" s="314"/>
      <c r="F88" s="314"/>
      <c r="G88" s="314"/>
      <c r="H88" s="314"/>
      <c r="I88" s="314"/>
      <c r="J88" s="248" t="s">
        <v>918</v>
      </c>
    </row>
    <row r="89" spans="1:10" x14ac:dyDescent="0.45">
      <c r="A89" s="302" t="s">
        <v>0</v>
      </c>
      <c r="B89" s="302"/>
      <c r="C89" s="302"/>
      <c r="D89" s="302"/>
      <c r="E89" s="302"/>
      <c r="F89" s="302"/>
      <c r="G89" s="302"/>
      <c r="H89" s="302"/>
      <c r="I89" s="302"/>
      <c r="J89" s="302"/>
    </row>
    <row r="90" spans="1:10" x14ac:dyDescent="0.45">
      <c r="A90" s="183" t="s">
        <v>1</v>
      </c>
      <c r="B90" s="303" t="s">
        <v>3</v>
      </c>
      <c r="C90" s="184" t="s">
        <v>4</v>
      </c>
      <c r="D90" s="305" t="s">
        <v>6</v>
      </c>
      <c r="E90" s="307" t="s">
        <v>7</v>
      </c>
      <c r="F90" s="184" t="s">
        <v>8</v>
      </c>
      <c r="G90" s="305" t="s">
        <v>744</v>
      </c>
      <c r="H90" s="185" t="s">
        <v>10</v>
      </c>
      <c r="I90" s="303" t="s">
        <v>12</v>
      </c>
      <c r="J90" s="185" t="s">
        <v>13</v>
      </c>
    </row>
    <row r="91" spans="1:10" x14ac:dyDescent="0.45">
      <c r="A91" s="186" t="s">
        <v>2</v>
      </c>
      <c r="B91" s="304"/>
      <c r="C91" s="187" t="s">
        <v>5</v>
      </c>
      <c r="D91" s="306"/>
      <c r="E91" s="308"/>
      <c r="F91" s="187" t="s">
        <v>9</v>
      </c>
      <c r="G91" s="306"/>
      <c r="H91" s="188" t="s">
        <v>11</v>
      </c>
      <c r="I91" s="304"/>
      <c r="J91" s="188" t="s">
        <v>14</v>
      </c>
    </row>
    <row r="92" spans="1:10" x14ac:dyDescent="0.45">
      <c r="A92" s="211">
        <v>37</v>
      </c>
      <c r="B92" s="229" t="s">
        <v>869</v>
      </c>
      <c r="C92" s="192">
        <v>25000</v>
      </c>
      <c r="D92" s="192">
        <v>25000</v>
      </c>
      <c r="E92" s="193" t="s">
        <v>19</v>
      </c>
      <c r="F92" s="194" t="s">
        <v>591</v>
      </c>
      <c r="G92" s="195">
        <v>3210500428347</v>
      </c>
      <c r="H92" s="194" t="str">
        <f>+F92</f>
        <v>นางพัชรินทร์ เหมล้วน</v>
      </c>
      <c r="I92" s="194" t="s">
        <v>17</v>
      </c>
      <c r="J92" s="196" t="s">
        <v>870</v>
      </c>
    </row>
    <row r="93" spans="1:10" x14ac:dyDescent="0.45">
      <c r="A93" s="214"/>
      <c r="B93" s="230" t="s">
        <v>860</v>
      </c>
      <c r="C93" s="224"/>
      <c r="D93" s="224"/>
      <c r="E93" s="201"/>
      <c r="F93" s="204">
        <f>+C92</f>
        <v>25000</v>
      </c>
      <c r="G93" s="203"/>
      <c r="H93" s="204">
        <f>+C92</f>
        <v>25000</v>
      </c>
      <c r="I93" s="205" t="s">
        <v>18</v>
      </c>
      <c r="J93" s="197" t="s">
        <v>871</v>
      </c>
    </row>
    <row r="94" spans="1:10" x14ac:dyDescent="0.45">
      <c r="A94" s="211">
        <v>38</v>
      </c>
      <c r="B94" s="229" t="s">
        <v>872</v>
      </c>
      <c r="C94" s="192">
        <v>10750</v>
      </c>
      <c r="D94" s="192">
        <v>10750</v>
      </c>
      <c r="E94" s="193" t="s">
        <v>19</v>
      </c>
      <c r="F94" s="194" t="s">
        <v>642</v>
      </c>
      <c r="G94" s="195">
        <v>3210300704286</v>
      </c>
      <c r="H94" s="194" t="str">
        <f>+F94</f>
        <v>นางวาสนา เจริญศึกษา</v>
      </c>
      <c r="I94" s="194" t="s">
        <v>17</v>
      </c>
      <c r="J94" s="196" t="s">
        <v>873</v>
      </c>
    </row>
    <row r="95" spans="1:10" x14ac:dyDescent="0.45">
      <c r="A95" s="214"/>
      <c r="B95" s="230" t="s">
        <v>860</v>
      </c>
      <c r="C95" s="224"/>
      <c r="D95" s="224"/>
      <c r="E95" s="201"/>
      <c r="F95" s="204">
        <f>+C94</f>
        <v>10750</v>
      </c>
      <c r="G95" s="203"/>
      <c r="H95" s="204">
        <f>+C94</f>
        <v>10750</v>
      </c>
      <c r="I95" s="205" t="s">
        <v>18</v>
      </c>
      <c r="J95" s="197" t="s">
        <v>871</v>
      </c>
    </row>
    <row r="96" spans="1:10" x14ac:dyDescent="0.45">
      <c r="A96" s="211">
        <v>39</v>
      </c>
      <c r="B96" s="229" t="s">
        <v>874</v>
      </c>
      <c r="C96" s="192">
        <v>66000</v>
      </c>
      <c r="D96" s="192">
        <v>66000</v>
      </c>
      <c r="E96" s="193" t="s">
        <v>19</v>
      </c>
      <c r="F96" s="194" t="s">
        <v>875</v>
      </c>
      <c r="G96" s="195">
        <v>1219900749941</v>
      </c>
      <c r="H96" s="194" t="str">
        <f>+F96</f>
        <v>นางสาวโยษิตา ทัพอุไร</v>
      </c>
      <c r="I96" s="194" t="s">
        <v>17</v>
      </c>
      <c r="J96" s="196" t="s">
        <v>876</v>
      </c>
    </row>
    <row r="97" spans="1:10" x14ac:dyDescent="0.45">
      <c r="A97" s="214"/>
      <c r="B97" s="230"/>
      <c r="C97" s="224"/>
      <c r="D97" s="224"/>
      <c r="E97" s="201"/>
      <c r="F97" s="204">
        <f>+C96</f>
        <v>66000</v>
      </c>
      <c r="G97" s="203"/>
      <c r="H97" s="204">
        <f>+C96</f>
        <v>66000</v>
      </c>
      <c r="I97" s="210" t="s">
        <v>18</v>
      </c>
      <c r="J97" s="197" t="s">
        <v>871</v>
      </c>
    </row>
    <row r="98" spans="1:10" x14ac:dyDescent="0.45">
      <c r="A98" s="211">
        <v>40</v>
      </c>
      <c r="B98" s="226" t="s">
        <v>877</v>
      </c>
      <c r="C98" s="192">
        <v>50000</v>
      </c>
      <c r="D98" s="192">
        <v>50000</v>
      </c>
      <c r="E98" s="212" t="s">
        <v>19</v>
      </c>
      <c r="F98" s="194" t="s">
        <v>878</v>
      </c>
      <c r="G98" s="195">
        <v>3210500385389</v>
      </c>
      <c r="H98" s="194" t="str">
        <f>+F98</f>
        <v>ลือชัย ตันเงิน</v>
      </c>
      <c r="I98" s="194" t="s">
        <v>17</v>
      </c>
      <c r="J98" s="196" t="s">
        <v>879</v>
      </c>
    </row>
    <row r="99" spans="1:10" x14ac:dyDescent="0.45">
      <c r="A99" s="214"/>
      <c r="B99" s="230" t="s">
        <v>880</v>
      </c>
      <c r="C99" s="224"/>
      <c r="D99" s="224"/>
      <c r="E99" s="201"/>
      <c r="F99" s="204">
        <f>+C98</f>
        <v>50000</v>
      </c>
      <c r="G99" s="203"/>
      <c r="H99" s="204">
        <f>+C98</f>
        <v>50000</v>
      </c>
      <c r="I99" s="205" t="s">
        <v>18</v>
      </c>
      <c r="J99" s="197" t="s">
        <v>881</v>
      </c>
    </row>
    <row r="100" spans="1:10" x14ac:dyDescent="0.45">
      <c r="A100" s="211">
        <v>41</v>
      </c>
      <c r="B100" s="229" t="s">
        <v>877</v>
      </c>
      <c r="C100" s="192">
        <v>59813</v>
      </c>
      <c r="D100" s="192">
        <v>59813</v>
      </c>
      <c r="E100" s="193" t="s">
        <v>19</v>
      </c>
      <c r="F100" s="194" t="s">
        <v>882</v>
      </c>
      <c r="G100" s="206" t="s">
        <v>883</v>
      </c>
      <c r="H100" s="194" t="str">
        <f>+F100</f>
        <v>บจก. ไออี บิสิเนส</v>
      </c>
      <c r="I100" s="194" t="s">
        <v>17</v>
      </c>
      <c r="J100" s="196" t="s">
        <v>884</v>
      </c>
    </row>
    <row r="101" spans="1:10" x14ac:dyDescent="0.45">
      <c r="A101" s="214"/>
      <c r="B101" s="230"/>
      <c r="C101" s="224"/>
      <c r="D101" s="224"/>
      <c r="E101" s="201"/>
      <c r="F101" s="204">
        <f>+C100</f>
        <v>59813</v>
      </c>
      <c r="G101" s="203"/>
      <c r="H101" s="204">
        <f>+C100</f>
        <v>59813</v>
      </c>
      <c r="I101" s="205" t="s">
        <v>18</v>
      </c>
      <c r="J101" s="197" t="s">
        <v>881</v>
      </c>
    </row>
    <row r="102" spans="1:10" x14ac:dyDescent="0.45">
      <c r="A102" s="211">
        <v>42</v>
      </c>
      <c r="B102" s="229" t="s">
        <v>885</v>
      </c>
      <c r="C102" s="192">
        <v>132000</v>
      </c>
      <c r="D102" s="192">
        <v>132000</v>
      </c>
      <c r="E102" s="193" t="s">
        <v>19</v>
      </c>
      <c r="F102" s="194" t="s">
        <v>886</v>
      </c>
      <c r="G102" s="195">
        <v>1210500056753</v>
      </c>
      <c r="H102" s="194" t="str">
        <f>+F102</f>
        <v>นายสมโภช ทองศรี</v>
      </c>
      <c r="I102" s="194" t="s">
        <v>17</v>
      </c>
      <c r="J102" s="196" t="s">
        <v>887</v>
      </c>
    </row>
    <row r="103" spans="1:10" x14ac:dyDescent="0.45">
      <c r="A103" s="214"/>
      <c r="B103" s="230" t="s">
        <v>888</v>
      </c>
      <c r="C103" s="224"/>
      <c r="D103" s="224"/>
      <c r="E103" s="201"/>
      <c r="F103" s="204">
        <f>+C102</f>
        <v>132000</v>
      </c>
      <c r="G103" s="203"/>
      <c r="H103" s="204">
        <f>+C102</f>
        <v>132000</v>
      </c>
      <c r="I103" s="205" t="s">
        <v>18</v>
      </c>
      <c r="J103" s="197" t="s">
        <v>881</v>
      </c>
    </row>
    <row r="104" spans="1:10" x14ac:dyDescent="0.45">
      <c r="A104" s="211">
        <v>43</v>
      </c>
      <c r="B104" s="229" t="s">
        <v>889</v>
      </c>
      <c r="C104" s="192">
        <v>65000</v>
      </c>
      <c r="D104" s="192">
        <v>65000</v>
      </c>
      <c r="E104" s="193" t="s">
        <v>19</v>
      </c>
      <c r="F104" s="194" t="s">
        <v>741</v>
      </c>
      <c r="G104" s="195">
        <v>3210500199305</v>
      </c>
      <c r="H104" s="194" t="str">
        <f>+F104</f>
        <v>นายโสรส สอาดรัตน์</v>
      </c>
      <c r="I104" s="194" t="s">
        <v>17</v>
      </c>
      <c r="J104" s="196" t="s">
        <v>890</v>
      </c>
    </row>
    <row r="105" spans="1:10" x14ac:dyDescent="0.45">
      <c r="A105" s="214"/>
      <c r="B105" s="230" t="s">
        <v>860</v>
      </c>
      <c r="C105" s="224"/>
      <c r="D105" s="224"/>
      <c r="E105" s="201"/>
      <c r="F105" s="204">
        <f>+C104</f>
        <v>65000</v>
      </c>
      <c r="G105" s="203"/>
      <c r="H105" s="204">
        <f>+D104</f>
        <v>65000</v>
      </c>
      <c r="I105" s="205" t="s">
        <v>18</v>
      </c>
      <c r="J105" s="197" t="s">
        <v>881</v>
      </c>
    </row>
    <row r="106" spans="1:10" x14ac:dyDescent="0.45">
      <c r="A106" s="211">
        <v>44</v>
      </c>
      <c r="B106" s="229" t="s">
        <v>891</v>
      </c>
      <c r="C106" s="192">
        <v>66000</v>
      </c>
      <c r="D106" s="192">
        <v>66000</v>
      </c>
      <c r="E106" s="193" t="s">
        <v>19</v>
      </c>
      <c r="F106" s="194" t="s">
        <v>892</v>
      </c>
      <c r="G106" s="195">
        <v>1219900017699</v>
      </c>
      <c r="H106" s="194" t="str">
        <f>+F106</f>
        <v>นายศุภรากร นกเชิดชู</v>
      </c>
      <c r="I106" s="194" t="s">
        <v>17</v>
      </c>
      <c r="J106" s="196" t="s">
        <v>893</v>
      </c>
    </row>
    <row r="107" spans="1:10" x14ac:dyDescent="0.45">
      <c r="A107" s="214"/>
      <c r="B107" s="230"/>
      <c r="C107" s="224"/>
      <c r="D107" s="224"/>
      <c r="E107" s="201"/>
      <c r="F107" s="204">
        <f>+C106</f>
        <v>66000</v>
      </c>
      <c r="G107" s="203"/>
      <c r="H107" s="204">
        <f>+C106</f>
        <v>66000</v>
      </c>
      <c r="I107" s="205" t="s">
        <v>18</v>
      </c>
      <c r="J107" s="197" t="s">
        <v>881</v>
      </c>
    </row>
    <row r="108" spans="1:10" x14ac:dyDescent="0.45">
      <c r="A108" s="211">
        <v>45</v>
      </c>
      <c r="B108" s="229" t="s">
        <v>894</v>
      </c>
      <c r="C108" s="192">
        <v>66000</v>
      </c>
      <c r="D108" s="192">
        <v>66000</v>
      </c>
      <c r="E108" s="193" t="s">
        <v>19</v>
      </c>
      <c r="F108" s="194" t="s">
        <v>895</v>
      </c>
      <c r="G108" s="195">
        <v>3210500192653</v>
      </c>
      <c r="H108" s="194" t="str">
        <f>+F108</f>
        <v>นายจุฬา ผุดกระจ่าง</v>
      </c>
      <c r="I108" s="194" t="s">
        <v>17</v>
      </c>
      <c r="J108" s="196" t="s">
        <v>896</v>
      </c>
    </row>
    <row r="109" spans="1:10" x14ac:dyDescent="0.45">
      <c r="A109" s="214"/>
      <c r="B109" s="230"/>
      <c r="C109" s="224"/>
      <c r="D109" s="224"/>
      <c r="E109" s="201"/>
      <c r="F109" s="204">
        <f>+C108</f>
        <v>66000</v>
      </c>
      <c r="G109" s="203"/>
      <c r="H109" s="204">
        <f>+C108</f>
        <v>66000</v>
      </c>
      <c r="I109" s="205" t="s">
        <v>18</v>
      </c>
      <c r="J109" s="197" t="s">
        <v>881</v>
      </c>
    </row>
    <row r="110" spans="1:10" x14ac:dyDescent="0.45">
      <c r="A110" s="211">
        <v>46</v>
      </c>
      <c r="B110" s="229" t="s">
        <v>894</v>
      </c>
      <c r="C110" s="192">
        <v>66000</v>
      </c>
      <c r="D110" s="192">
        <v>66000</v>
      </c>
      <c r="E110" s="193" t="s">
        <v>19</v>
      </c>
      <c r="F110" s="194" t="s">
        <v>897</v>
      </c>
      <c r="G110" s="195">
        <v>3210500223427</v>
      </c>
      <c r="H110" s="194" t="str">
        <f>+F110</f>
        <v>นายสำเริง ด้วงอิน</v>
      </c>
      <c r="I110" s="194" t="s">
        <v>17</v>
      </c>
      <c r="J110" s="196" t="s">
        <v>898</v>
      </c>
    </row>
    <row r="111" spans="1:10" x14ac:dyDescent="0.45">
      <c r="A111" s="214"/>
      <c r="B111" s="230"/>
      <c r="C111" s="224"/>
      <c r="D111" s="224"/>
      <c r="E111" s="201"/>
      <c r="F111" s="204">
        <f>+C110</f>
        <v>66000</v>
      </c>
      <c r="G111" s="203"/>
      <c r="H111" s="204">
        <f>+C110</f>
        <v>66000</v>
      </c>
      <c r="I111" s="205" t="s">
        <v>18</v>
      </c>
      <c r="J111" s="197" t="s">
        <v>881</v>
      </c>
    </row>
    <row r="112" spans="1:10" x14ac:dyDescent="0.45">
      <c r="A112" s="211">
        <v>47</v>
      </c>
      <c r="B112" s="229" t="s">
        <v>899</v>
      </c>
      <c r="C112" s="192">
        <v>87500</v>
      </c>
      <c r="D112" s="192">
        <v>87500</v>
      </c>
      <c r="E112" s="193" t="s">
        <v>19</v>
      </c>
      <c r="F112" s="194" t="s">
        <v>900</v>
      </c>
      <c r="G112" s="195">
        <v>2218700001061</v>
      </c>
      <c r="H112" s="194" t="str">
        <f>+F112</f>
        <v>นายชนินทร์ บุญบรรจง</v>
      </c>
      <c r="I112" s="194" t="s">
        <v>17</v>
      </c>
      <c r="J112" s="196" t="s">
        <v>901</v>
      </c>
    </row>
    <row r="113" spans="1:10" x14ac:dyDescent="0.45">
      <c r="A113" s="214"/>
      <c r="B113" s="230" t="s">
        <v>902</v>
      </c>
      <c r="C113" s="224"/>
      <c r="D113" s="224"/>
      <c r="E113" s="201"/>
      <c r="F113" s="204">
        <f>+C112</f>
        <v>87500</v>
      </c>
      <c r="G113" s="203"/>
      <c r="H113" s="204">
        <f>+C112</f>
        <v>87500</v>
      </c>
      <c r="I113" s="205" t="s">
        <v>18</v>
      </c>
      <c r="J113" s="197" t="s">
        <v>881</v>
      </c>
    </row>
    <row r="114" spans="1:10" x14ac:dyDescent="0.45">
      <c r="A114" s="211">
        <v>48</v>
      </c>
      <c r="B114" s="229" t="s">
        <v>903</v>
      </c>
      <c r="C114" s="192">
        <v>520100</v>
      </c>
      <c r="D114" s="192">
        <v>702210.94</v>
      </c>
      <c r="E114" s="193" t="s">
        <v>904</v>
      </c>
      <c r="F114" s="194" t="s">
        <v>367</v>
      </c>
      <c r="G114" s="206" t="s">
        <v>368</v>
      </c>
      <c r="H114" s="194" t="str">
        <f>+F114</f>
        <v>บริษัท ที เอส ดี อิเลคทริคคอล จำกัด</v>
      </c>
      <c r="I114" s="194" t="s">
        <v>17</v>
      </c>
      <c r="J114" s="196" t="s">
        <v>905</v>
      </c>
    </row>
    <row r="115" spans="1:10" x14ac:dyDescent="0.45">
      <c r="A115" s="214"/>
      <c r="B115" s="230" t="s">
        <v>906</v>
      </c>
      <c r="C115" s="224"/>
      <c r="D115" s="224"/>
      <c r="E115" s="201"/>
      <c r="F115" s="204">
        <f>+C114</f>
        <v>520100</v>
      </c>
      <c r="G115" s="203"/>
      <c r="H115" s="204">
        <f>+C114</f>
        <v>520100</v>
      </c>
      <c r="I115" s="210" t="s">
        <v>666</v>
      </c>
      <c r="J115" s="197" t="s">
        <v>753</v>
      </c>
    </row>
    <row r="116" spans="1:10" x14ac:dyDescent="0.45">
      <c r="A116" s="237"/>
      <c r="B116" s="242"/>
      <c r="C116" s="217"/>
      <c r="D116" s="217"/>
      <c r="E116" s="237"/>
      <c r="F116" s="193"/>
      <c r="G116" s="243"/>
      <c r="H116" s="241"/>
      <c r="I116" s="193"/>
      <c r="J116" s="237"/>
    </row>
    <row r="117" spans="1:10" x14ac:dyDescent="0.45">
      <c r="A117" s="314" t="s">
        <v>919</v>
      </c>
      <c r="B117" s="314"/>
      <c r="C117" s="314"/>
      <c r="D117" s="314"/>
      <c r="E117" s="314"/>
      <c r="F117" s="314"/>
      <c r="G117" s="314"/>
      <c r="H117" s="314"/>
      <c r="I117" s="314"/>
      <c r="J117" s="248" t="s">
        <v>918</v>
      </c>
    </row>
    <row r="118" spans="1:10" x14ac:dyDescent="0.45">
      <c r="A118" s="302" t="s">
        <v>0</v>
      </c>
      <c r="B118" s="302"/>
      <c r="C118" s="302"/>
      <c r="D118" s="302"/>
      <c r="E118" s="302"/>
      <c r="F118" s="302"/>
      <c r="G118" s="302"/>
      <c r="H118" s="302"/>
      <c r="I118" s="302"/>
      <c r="J118" s="302"/>
    </row>
    <row r="119" spans="1:10" x14ac:dyDescent="0.45">
      <c r="A119" s="183" t="s">
        <v>1</v>
      </c>
      <c r="B119" s="303" t="s">
        <v>3</v>
      </c>
      <c r="C119" s="184" t="s">
        <v>4</v>
      </c>
      <c r="D119" s="305" t="s">
        <v>6</v>
      </c>
      <c r="E119" s="307" t="s">
        <v>7</v>
      </c>
      <c r="F119" s="184" t="s">
        <v>8</v>
      </c>
      <c r="G119" s="305" t="s">
        <v>744</v>
      </c>
      <c r="H119" s="185" t="s">
        <v>10</v>
      </c>
      <c r="I119" s="303" t="s">
        <v>12</v>
      </c>
      <c r="J119" s="185" t="s">
        <v>13</v>
      </c>
    </row>
    <row r="120" spans="1:10" x14ac:dyDescent="0.45">
      <c r="A120" s="186" t="s">
        <v>2</v>
      </c>
      <c r="B120" s="304"/>
      <c r="C120" s="187" t="s">
        <v>5</v>
      </c>
      <c r="D120" s="306"/>
      <c r="E120" s="308"/>
      <c r="F120" s="187" t="s">
        <v>9</v>
      </c>
      <c r="G120" s="306"/>
      <c r="H120" s="188" t="s">
        <v>11</v>
      </c>
      <c r="I120" s="304"/>
      <c r="J120" s="188" t="s">
        <v>14</v>
      </c>
    </row>
    <row r="121" spans="1:10" x14ac:dyDescent="0.45">
      <c r="A121" s="211">
        <v>49</v>
      </c>
      <c r="B121" s="229" t="s">
        <v>907</v>
      </c>
      <c r="C121" s="192">
        <v>667210</v>
      </c>
      <c r="D121" s="192">
        <v>899903.03</v>
      </c>
      <c r="E121" s="193" t="s">
        <v>904</v>
      </c>
      <c r="F121" s="194" t="s">
        <v>367</v>
      </c>
      <c r="G121" s="206" t="s">
        <v>368</v>
      </c>
      <c r="H121" s="194" t="str">
        <f>+F121</f>
        <v>บริษัท ที เอส ดี อิเลคทริคคอล จำกัด</v>
      </c>
      <c r="I121" s="194" t="s">
        <v>17</v>
      </c>
      <c r="J121" s="196" t="s">
        <v>908</v>
      </c>
    </row>
    <row r="122" spans="1:10" x14ac:dyDescent="0.45">
      <c r="A122" s="214"/>
      <c r="B122" s="230" t="s">
        <v>909</v>
      </c>
      <c r="C122" s="224"/>
      <c r="D122" s="224"/>
      <c r="E122" s="201"/>
      <c r="F122" s="204">
        <f>+C121</f>
        <v>667210</v>
      </c>
      <c r="G122" s="203"/>
      <c r="H122" s="204">
        <f>+C121</f>
        <v>667210</v>
      </c>
      <c r="I122" s="205" t="s">
        <v>666</v>
      </c>
      <c r="J122" s="197" t="s">
        <v>753</v>
      </c>
    </row>
    <row r="123" spans="1:10" x14ac:dyDescent="0.45">
      <c r="A123" s="211">
        <v>50</v>
      </c>
      <c r="B123" s="229" t="s">
        <v>907</v>
      </c>
      <c r="C123" s="192">
        <v>784999</v>
      </c>
      <c r="D123" s="192">
        <v>999478.82</v>
      </c>
      <c r="E123" s="193" t="s">
        <v>904</v>
      </c>
      <c r="F123" s="194" t="s">
        <v>367</v>
      </c>
      <c r="G123" s="206" t="s">
        <v>376</v>
      </c>
      <c r="H123" s="194" t="str">
        <f>+F123</f>
        <v>บริษัท ที เอส ดี อิเลคทริคคอล จำกัด</v>
      </c>
      <c r="I123" s="194" t="s">
        <v>17</v>
      </c>
      <c r="J123" s="196" t="s">
        <v>910</v>
      </c>
    </row>
    <row r="124" spans="1:10" x14ac:dyDescent="0.45">
      <c r="A124" s="214"/>
      <c r="B124" s="230" t="s">
        <v>911</v>
      </c>
      <c r="C124" s="224"/>
      <c r="D124" s="224"/>
      <c r="E124" s="201"/>
      <c r="F124" s="204">
        <f>+C123</f>
        <v>784999</v>
      </c>
      <c r="G124" s="203"/>
      <c r="H124" s="204">
        <f>+C123</f>
        <v>784999</v>
      </c>
      <c r="I124" s="205" t="s">
        <v>666</v>
      </c>
      <c r="J124" s="197" t="s">
        <v>753</v>
      </c>
    </row>
    <row r="125" spans="1:10" x14ac:dyDescent="0.45">
      <c r="A125" s="211">
        <v>51</v>
      </c>
      <c r="B125" s="226" t="s">
        <v>907</v>
      </c>
      <c r="C125" s="192">
        <v>745000</v>
      </c>
      <c r="D125" s="192">
        <v>1000058.69</v>
      </c>
      <c r="E125" s="212" t="s">
        <v>904</v>
      </c>
      <c r="F125" s="194" t="s">
        <v>367</v>
      </c>
      <c r="G125" s="206" t="s">
        <v>368</v>
      </c>
      <c r="H125" s="194" t="str">
        <f>+F125</f>
        <v>บริษัท ที เอส ดี อิเลคทริคคอล จำกัด</v>
      </c>
      <c r="I125" s="194" t="s">
        <v>17</v>
      </c>
      <c r="J125" s="189" t="s">
        <v>912</v>
      </c>
    </row>
    <row r="126" spans="1:10" x14ac:dyDescent="0.45">
      <c r="A126" s="214"/>
      <c r="B126" s="230" t="s">
        <v>913</v>
      </c>
      <c r="C126" s="224"/>
      <c r="D126" s="224"/>
      <c r="E126" s="201"/>
      <c r="F126" s="204">
        <f>+C125</f>
        <v>745000</v>
      </c>
      <c r="G126" s="203"/>
      <c r="H126" s="204">
        <f>+C125</f>
        <v>745000</v>
      </c>
      <c r="I126" s="210" t="s">
        <v>666</v>
      </c>
      <c r="J126" s="197" t="s">
        <v>753</v>
      </c>
    </row>
    <row r="127" spans="1:10" x14ac:dyDescent="0.45">
      <c r="A127" s="189">
        <v>52</v>
      </c>
      <c r="B127" s="226" t="s">
        <v>914</v>
      </c>
      <c r="C127" s="192">
        <v>945000</v>
      </c>
      <c r="D127" s="192">
        <v>945000</v>
      </c>
      <c r="E127" s="212" t="s">
        <v>904</v>
      </c>
      <c r="F127" s="194" t="s">
        <v>662</v>
      </c>
      <c r="G127" s="206" t="s">
        <v>663</v>
      </c>
      <c r="H127" s="194" t="str">
        <f>+F127</f>
        <v>บริษัท เรนิตา อินโนเวชั่น จำกัด</v>
      </c>
      <c r="I127" s="194" t="s">
        <v>17</v>
      </c>
      <c r="J127" s="189" t="s">
        <v>915</v>
      </c>
    </row>
    <row r="128" spans="1:10" x14ac:dyDescent="0.45">
      <c r="A128" s="233"/>
      <c r="B128" s="230" t="s">
        <v>916</v>
      </c>
      <c r="C128" s="224"/>
      <c r="D128" s="224"/>
      <c r="E128" s="201"/>
      <c r="F128" s="204">
        <f>+C127</f>
        <v>945000</v>
      </c>
      <c r="G128" s="203"/>
      <c r="H128" s="204">
        <f>+C127</f>
        <v>945000</v>
      </c>
      <c r="I128" s="210" t="s">
        <v>666</v>
      </c>
      <c r="J128" s="197" t="s">
        <v>800</v>
      </c>
    </row>
    <row r="129" spans="1:10" x14ac:dyDescent="0.45">
      <c r="A129" s="234"/>
      <c r="B129" s="235"/>
      <c r="C129" s="236"/>
      <c r="D129" s="236"/>
      <c r="E129" s="237"/>
      <c r="F129" s="234"/>
      <c r="G129" s="238"/>
      <c r="H129" s="234"/>
      <c r="I129" s="237"/>
      <c r="J129" s="237"/>
    </row>
  </sheetData>
  <mergeCells count="55">
    <mergeCell ref="G56:G57"/>
    <mergeCell ref="G63:G64"/>
    <mergeCell ref="G3:G4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17:G18"/>
    <mergeCell ref="G19:G20"/>
    <mergeCell ref="G21:G22"/>
    <mergeCell ref="G23:G24"/>
    <mergeCell ref="G25:G26"/>
    <mergeCell ref="G27:G28"/>
    <mergeCell ref="G5:G6"/>
    <mergeCell ref="G7:G8"/>
    <mergeCell ref="G9:G10"/>
    <mergeCell ref="G11:G12"/>
    <mergeCell ref="G13:G14"/>
    <mergeCell ref="G15:G16"/>
    <mergeCell ref="A2:J2"/>
    <mergeCell ref="B3:B4"/>
    <mergeCell ref="D3:D4"/>
    <mergeCell ref="E3:E4"/>
    <mergeCell ref="I3:I4"/>
    <mergeCell ref="A31:J31"/>
    <mergeCell ref="B32:B33"/>
    <mergeCell ref="D32:D33"/>
    <mergeCell ref="E32:E33"/>
    <mergeCell ref="G32:G33"/>
    <mergeCell ref="I32:I33"/>
    <mergeCell ref="A60:J60"/>
    <mergeCell ref="B61:B62"/>
    <mergeCell ref="D61:D62"/>
    <mergeCell ref="E61:E62"/>
    <mergeCell ref="G61:G62"/>
    <mergeCell ref="I61:I62"/>
    <mergeCell ref="A89:J89"/>
    <mergeCell ref="B90:B91"/>
    <mergeCell ref="D90:D91"/>
    <mergeCell ref="E90:E91"/>
    <mergeCell ref="G90:G91"/>
    <mergeCell ref="I90:I91"/>
    <mergeCell ref="A118:J118"/>
    <mergeCell ref="B119:B120"/>
    <mergeCell ref="D119:D120"/>
    <mergeCell ref="E119:E120"/>
    <mergeCell ref="G119:G120"/>
    <mergeCell ref="I119:I120"/>
  </mergeCells>
  <pageMargins left="0.22" right="0.16" top="0.25" bottom="0.16" header="0.23" footer="0.19685039370078741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ตค. 68 </vt:lpstr>
      <vt:lpstr>พ.ย. 68</vt:lpstr>
      <vt:lpstr>ธ.ค. 68</vt:lpstr>
      <vt:lpstr>ม.ค.69</vt:lpstr>
      <vt:lpstr>ก.พ.69</vt:lpstr>
      <vt:lpstr>มี.ค.69</vt:lpstr>
      <vt:lpstr>ก.พ.69!Print_Area</vt:lpstr>
      <vt:lpstr>'ตค. 68 '!Print_Area</vt:lpstr>
      <vt:lpstr>'ธ.ค. 68'!Print_Area</vt:lpstr>
      <vt:lpstr>'พ.ย. 68'!Print_Area</vt:lpstr>
      <vt:lpstr>ม.ค.69!Print_Area</vt:lpstr>
      <vt:lpstr>มี.ค.69!Print_Area</vt:lpstr>
      <vt:lpstr>'ตค. 68 '!Print_Titles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LenovoD</cp:lastModifiedBy>
  <cp:lastPrinted>2026-04-20T08:29:04Z</cp:lastPrinted>
  <dcterms:created xsi:type="dcterms:W3CDTF">2016-05-13T08:56:22Z</dcterms:created>
  <dcterms:modified xsi:type="dcterms:W3CDTF">2026-04-20T08:30:21Z</dcterms:modified>
</cp:coreProperties>
</file>